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K154" i="1" l="1"/>
  <c r="F153" i="1"/>
  <c r="F154" i="1" s="1"/>
  <c r="B152" i="1" l="1"/>
  <c r="A152" i="1"/>
  <c r="L151" i="1"/>
  <c r="J151" i="1"/>
  <c r="I151" i="1"/>
  <c r="H151" i="1"/>
  <c r="G151" i="1"/>
  <c r="B143" i="1"/>
  <c r="A143" i="1"/>
  <c r="L143" i="1"/>
  <c r="J143" i="1"/>
  <c r="I143" i="1"/>
  <c r="H143" i="1"/>
  <c r="G143" i="1"/>
  <c r="H152" i="1" l="1"/>
  <c r="G152" i="1"/>
  <c r="J152" i="1"/>
  <c r="I152" i="1"/>
  <c r="L152" i="1"/>
  <c r="L61" i="1"/>
  <c r="B136" i="1"/>
  <c r="A136" i="1"/>
  <c r="L135" i="1"/>
  <c r="J135" i="1"/>
  <c r="I135" i="1"/>
  <c r="H135" i="1"/>
  <c r="G135" i="1"/>
  <c r="B128" i="1"/>
  <c r="A128" i="1"/>
  <c r="L127" i="1"/>
  <c r="L136" i="1" s="1"/>
  <c r="J127" i="1"/>
  <c r="I127" i="1"/>
  <c r="I136" i="1" s="1"/>
  <c r="H127" i="1"/>
  <c r="G127" i="1"/>
  <c r="G136" i="1" s="1"/>
  <c r="B121" i="1"/>
  <c r="A121" i="1"/>
  <c r="L120" i="1"/>
  <c r="J120" i="1"/>
  <c r="I120" i="1"/>
  <c r="H120" i="1"/>
  <c r="G120" i="1"/>
  <c r="B113" i="1"/>
  <c r="A113" i="1"/>
  <c r="L112" i="1"/>
  <c r="J112" i="1"/>
  <c r="I112" i="1"/>
  <c r="I121" i="1" s="1"/>
  <c r="H112" i="1"/>
  <c r="G112" i="1"/>
  <c r="G121" i="1" s="1"/>
  <c r="B107" i="1"/>
  <c r="A107" i="1"/>
  <c r="L106" i="1"/>
  <c r="J106" i="1"/>
  <c r="I106" i="1"/>
  <c r="H106" i="1"/>
  <c r="G106" i="1"/>
  <c r="B99" i="1"/>
  <c r="A99" i="1"/>
  <c r="L98" i="1"/>
  <c r="L107" i="1" s="1"/>
  <c r="J98" i="1"/>
  <c r="I98" i="1"/>
  <c r="I107" i="1" s="1"/>
  <c r="H98" i="1"/>
  <c r="G98" i="1"/>
  <c r="G107" i="1" s="1"/>
  <c r="B92" i="1"/>
  <c r="A92" i="1"/>
  <c r="L91" i="1"/>
  <c r="J91" i="1"/>
  <c r="I91" i="1"/>
  <c r="H91" i="1"/>
  <c r="G91" i="1"/>
  <c r="B84" i="1"/>
  <c r="A84" i="1"/>
  <c r="L83" i="1"/>
  <c r="L92" i="1" s="1"/>
  <c r="J83" i="1"/>
  <c r="I83" i="1"/>
  <c r="H83" i="1"/>
  <c r="G83" i="1"/>
  <c r="G92" i="1" s="1"/>
  <c r="B77" i="1"/>
  <c r="A77" i="1"/>
  <c r="L76" i="1"/>
  <c r="J76" i="1"/>
  <c r="I76" i="1"/>
  <c r="H76" i="1"/>
  <c r="G76" i="1"/>
  <c r="B69" i="1"/>
  <c r="A69" i="1"/>
  <c r="L68" i="1"/>
  <c r="J68" i="1"/>
  <c r="I68" i="1"/>
  <c r="I77" i="1" s="1"/>
  <c r="H68" i="1"/>
  <c r="G68" i="1"/>
  <c r="B62" i="1"/>
  <c r="A62" i="1"/>
  <c r="J61" i="1"/>
  <c r="I61" i="1"/>
  <c r="H61" i="1"/>
  <c r="G61" i="1"/>
  <c r="B54" i="1"/>
  <c r="A54" i="1"/>
  <c r="L53" i="1"/>
  <c r="J53" i="1"/>
  <c r="I53" i="1"/>
  <c r="H53" i="1"/>
  <c r="G53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B33" i="1"/>
  <c r="A33" i="1"/>
  <c r="L32" i="1"/>
  <c r="J32" i="1"/>
  <c r="I32" i="1"/>
  <c r="H32" i="1"/>
  <c r="G32" i="1"/>
  <c r="B25" i="1"/>
  <c r="A25" i="1"/>
  <c r="L24" i="1"/>
  <c r="J24" i="1"/>
  <c r="I24" i="1"/>
  <c r="H24" i="1"/>
  <c r="G24" i="1"/>
  <c r="B20" i="1"/>
  <c r="A20" i="1"/>
  <c r="L19" i="1"/>
  <c r="J19" i="1"/>
  <c r="I19" i="1"/>
  <c r="H19" i="1"/>
  <c r="G19" i="1"/>
  <c r="B12" i="1"/>
  <c r="A12" i="1"/>
  <c r="L11" i="1"/>
  <c r="J11" i="1"/>
  <c r="I11" i="1"/>
  <c r="H11" i="1"/>
  <c r="G11" i="1"/>
  <c r="J136" i="1" l="1"/>
  <c r="H136" i="1"/>
  <c r="L121" i="1"/>
  <c r="J121" i="1"/>
  <c r="H121" i="1"/>
  <c r="J107" i="1"/>
  <c r="H107" i="1"/>
  <c r="I92" i="1"/>
  <c r="H92" i="1"/>
  <c r="J92" i="1"/>
  <c r="G77" i="1"/>
  <c r="J77" i="1"/>
  <c r="H77" i="1"/>
  <c r="J62" i="1"/>
  <c r="L62" i="1"/>
  <c r="I62" i="1"/>
  <c r="H62" i="1"/>
  <c r="G62" i="1"/>
  <c r="J47" i="1"/>
  <c r="H47" i="1"/>
  <c r="I47" i="1"/>
  <c r="G47" i="1"/>
  <c r="J33" i="1"/>
  <c r="I33" i="1"/>
  <c r="H33" i="1"/>
  <c r="G33" i="1"/>
  <c r="J20" i="1"/>
  <c r="L20" i="1"/>
  <c r="I20" i="1"/>
  <c r="H20" i="1"/>
  <c r="G20" i="1"/>
  <c r="L77" i="1"/>
  <c r="L47" i="1"/>
  <c r="L33" i="1"/>
  <c r="G153" i="1" l="1"/>
  <c r="G154" i="1" s="1"/>
  <c r="I153" i="1"/>
  <c r="I154" i="1" s="1"/>
  <c r="J153" i="1"/>
  <c r="J154" i="1" s="1"/>
  <c r="H153" i="1"/>
  <c r="H154" i="1" s="1"/>
  <c r="L153" i="1"/>
  <c r="L154" i="1" s="1"/>
</calcChain>
</file>

<file path=xl/sharedStrings.xml><?xml version="1.0" encoding="utf-8"?>
<sst xmlns="http://schemas.openxmlformats.org/spreadsheetml/2006/main" count="281" uniqueCount="90">
  <si>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</si>
  <si>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</si>
  <si>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</si>
  <si>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</si>
  <si>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</si>
  <si>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</si>
  <si>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</si>
  <si>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</si>
  <si>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</si>
  <si>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</si>
  <si>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</si>
  <si>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</si>
  <si>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</si>
  <si>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</si>
  <si>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</si>
  <si>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</si>
  <si>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</si>
  <si>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</si>
  <si>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</si>
  <si>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</si>
  <si>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</si>
  <si>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</si>
  <si>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</si>
  <si>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</si>
  <si>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</si>
  <si>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</si>
  <si>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</si>
  <si>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</si>
  <si>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</si>
  <si>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</si>
  <si>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</si>
  <si>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</si>
  <si>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</si>
  <si>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200/5</t>
  </si>
  <si>
    <t>2 блюдо</t>
  </si>
  <si>
    <t>ТУ 030</t>
  </si>
  <si>
    <t>гарнир</t>
  </si>
  <si>
    <t>напиток</t>
  </si>
  <si>
    <t>хлеб бел.</t>
  </si>
  <si>
    <t>хлеб черн.</t>
  </si>
  <si>
    <t>Итого за день:</t>
  </si>
  <si>
    <t>ТУ 031</t>
  </si>
  <si>
    <t>Хлеб ржано-пшеничный</t>
  </si>
  <si>
    <t>гор. Блюдо</t>
  </si>
  <si>
    <t>Каша гречневая вязкая</t>
  </si>
  <si>
    <t xml:space="preserve">гастрономия </t>
  </si>
  <si>
    <t>Чай с сахаром</t>
  </si>
  <si>
    <t>Хлеб пшеничный</t>
  </si>
  <si>
    <t>Огурцы соленые</t>
  </si>
  <si>
    <t>Суп с рыбными консервами</t>
  </si>
  <si>
    <t>Котлеты из мяса птицы с соусом томатным</t>
  </si>
  <si>
    <t>Макаронные изделия отварные</t>
  </si>
  <si>
    <t>Кисель из концентратов витамин</t>
  </si>
  <si>
    <t>гор напиток</t>
  </si>
  <si>
    <t>Кофейный напиток с молоком</t>
  </si>
  <si>
    <t>Салат из свеклы отварной</t>
  </si>
  <si>
    <t>Суп картофельный с бобовыми</t>
  </si>
  <si>
    <t>Фрикадельки из говядины с соусом томатным</t>
  </si>
  <si>
    <t>Компот из смеси сухофруктов витамин.</t>
  </si>
  <si>
    <t>гор.Блюдо</t>
  </si>
  <si>
    <t>охл.напиток</t>
  </si>
  <si>
    <t>Компот из свежих яблок</t>
  </si>
  <si>
    <t>булочные изделия</t>
  </si>
  <si>
    <t>Винегрет овощной</t>
  </si>
  <si>
    <t>Щи из свежей капусты с картофелем</t>
  </si>
  <si>
    <t>200 /5</t>
  </si>
  <si>
    <t>Рагу из мяса птицы</t>
  </si>
  <si>
    <t>Котлеты из говядины с соусом томатным</t>
  </si>
  <si>
    <t>ТУ030</t>
  </si>
  <si>
    <t>Пюре картофельное</t>
  </si>
  <si>
    <t>Салат картофельный с зеленым горошком</t>
  </si>
  <si>
    <t>Борщ с капустой и картофелем</t>
  </si>
  <si>
    <t>Котлеты рыбные из минтая с соусом томатным</t>
  </si>
  <si>
    <t>ТУ584</t>
  </si>
  <si>
    <t>Чай с лимоном</t>
  </si>
  <si>
    <t>конд.изделия</t>
  </si>
  <si>
    <t>Салат из квашеной капусты с луком</t>
  </si>
  <si>
    <t>Рассольник Ленинградский</t>
  </si>
  <si>
    <t>Суп молочный с макаронными изделиями</t>
  </si>
  <si>
    <t>Рис отварной</t>
  </si>
  <si>
    <t>Суп из овощей</t>
  </si>
  <si>
    <t xml:space="preserve">Икра морковная </t>
  </si>
  <si>
    <t>Суп-пюре из разных овощей с гренками</t>
  </si>
  <si>
    <t>200/15</t>
  </si>
  <si>
    <t>Тефтели рыбные из минтая с соусом томатным</t>
  </si>
  <si>
    <t>ТУ 584</t>
  </si>
  <si>
    <t>Салат картофельный с квашеной капустой</t>
  </si>
  <si>
    <t>Среднее значение за период:</t>
  </si>
  <si>
    <t xml:space="preserve">Итого за 10 дней </t>
  </si>
  <si>
    <t>МБОУ "Гайнская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</si>
</sst>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2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E12" sqref="E12"/>
    </sheetView>
  </sheetViews>
  <sheetFormatPr defaultRowHeight="15" x14ac:dyDescent="0.25"/>
  <cols>
    <col min="4" max="4" width="13.5703125" customWidth="1"/>
    <col min="5" max="5" width="39.7109375" customWidth="1"/>
  </cols>
  <sheetData>
    <row r="1" spans="1:12" x14ac:dyDescent="0.25">
      <c r="A1" s="1" t="s">
        <v>0</v>
      </c>
      <c r="B1" s="2"/>
      <c r="C1" s="77" t="s">
        <v>89</v>
      </c>
      <c r="D1" s="78"/>
      <c r="E1" s="78"/>
      <c r="F1" s="3" t="s">
        <v>1</v>
      </c>
      <c r="G1" s="2" t="s">
        <v>2</v>
      </c>
      <c r="H1" s="79" t="s">
        <v>3</v>
      </c>
      <c r="I1" s="79"/>
      <c r="J1" s="79"/>
      <c r="K1" s="79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9" t="s">
        <v>6</v>
      </c>
      <c r="I2" s="79"/>
      <c r="J2" s="79"/>
      <c r="K2" s="79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43</v>
      </c>
      <c r="E6" s="20"/>
      <c r="F6" s="21"/>
      <c r="G6" s="21"/>
      <c r="H6" s="21"/>
      <c r="I6" s="21"/>
      <c r="J6" s="21"/>
      <c r="K6" s="22"/>
      <c r="L6" s="54"/>
    </row>
    <row r="7" spans="1:12" x14ac:dyDescent="0.25">
      <c r="A7" s="23"/>
      <c r="B7" s="24"/>
      <c r="C7" s="25"/>
      <c r="D7" s="26" t="s">
        <v>45</v>
      </c>
      <c r="E7" s="27"/>
      <c r="F7" s="28"/>
      <c r="G7" s="28"/>
      <c r="H7" s="28"/>
      <c r="I7" s="28"/>
      <c r="J7" s="28"/>
      <c r="K7" s="29"/>
      <c r="L7" s="55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55"/>
    </row>
    <row r="9" spans="1:12" x14ac:dyDescent="0.25">
      <c r="A9" s="23"/>
      <c r="B9" s="24"/>
      <c r="C9" s="25"/>
      <c r="D9" s="30" t="s">
        <v>38</v>
      </c>
      <c r="E9" s="27"/>
      <c r="F9" s="28"/>
      <c r="G9" s="28"/>
      <c r="H9" s="28"/>
      <c r="I9" s="28"/>
      <c r="J9" s="28"/>
      <c r="K9" s="29"/>
      <c r="L9" s="55"/>
    </row>
    <row r="10" spans="1:12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55"/>
    </row>
    <row r="11" spans="1:12" x14ac:dyDescent="0.25">
      <c r="A11" s="31"/>
      <c r="B11" s="32"/>
      <c r="C11" s="33"/>
      <c r="D11" s="34" t="s">
        <v>29</v>
      </c>
      <c r="E11" s="35"/>
      <c r="F11" s="36"/>
      <c r="G11" s="36">
        <f>SUM(G6:G10)</f>
        <v>0</v>
      </c>
      <c r="H11" s="36">
        <f>SUM(H6:H10)</f>
        <v>0</v>
      </c>
      <c r="I11" s="36">
        <f>SUM(I6:I10)</f>
        <v>0</v>
      </c>
      <c r="J11" s="36">
        <f>SUM(J6:J10)</f>
        <v>0</v>
      </c>
      <c r="K11" s="37"/>
      <c r="L11" s="36">
        <f>SUM(L6:L10)</f>
        <v>0</v>
      </c>
    </row>
    <row r="12" spans="1:12" x14ac:dyDescent="0.25">
      <c r="A12" s="38">
        <f>A6</f>
        <v>1</v>
      </c>
      <c r="B12" s="39">
        <f>B6</f>
        <v>1</v>
      </c>
      <c r="C12" s="40" t="s">
        <v>30</v>
      </c>
      <c r="D12" s="30" t="s">
        <v>31</v>
      </c>
      <c r="E12" s="41" t="s">
        <v>48</v>
      </c>
      <c r="F12" s="42">
        <v>60</v>
      </c>
      <c r="G12" s="42">
        <v>0.48</v>
      </c>
      <c r="H12" s="42">
        <v>0.06</v>
      </c>
      <c r="I12" s="42">
        <v>1.02</v>
      </c>
      <c r="J12" s="42">
        <v>6.6</v>
      </c>
      <c r="K12" s="43">
        <v>149</v>
      </c>
      <c r="L12" s="44">
        <v>8</v>
      </c>
    </row>
    <row r="13" spans="1:12" x14ac:dyDescent="0.25">
      <c r="A13" s="23"/>
      <c r="B13" s="24"/>
      <c r="C13" s="25"/>
      <c r="D13" s="30" t="s">
        <v>32</v>
      </c>
      <c r="E13" s="41" t="s">
        <v>49</v>
      </c>
      <c r="F13" s="42">
        <v>200</v>
      </c>
      <c r="G13" s="42">
        <v>7.44</v>
      </c>
      <c r="H13" s="42">
        <v>9.1199999999999992</v>
      </c>
      <c r="I13" s="42">
        <v>8.44</v>
      </c>
      <c r="J13" s="42">
        <v>144</v>
      </c>
      <c r="K13" s="43">
        <v>122</v>
      </c>
      <c r="L13" s="44">
        <v>10</v>
      </c>
    </row>
    <row r="14" spans="1:12" x14ac:dyDescent="0.25">
      <c r="A14" s="23"/>
      <c r="B14" s="24"/>
      <c r="C14" s="25"/>
      <c r="D14" s="30" t="s">
        <v>34</v>
      </c>
      <c r="E14" s="41" t="s">
        <v>50</v>
      </c>
      <c r="F14" s="42">
        <v>100</v>
      </c>
      <c r="G14" s="42">
        <v>10.58</v>
      </c>
      <c r="H14" s="42">
        <v>12.6</v>
      </c>
      <c r="I14" s="42">
        <v>8.4</v>
      </c>
      <c r="J14" s="42">
        <v>189.25</v>
      </c>
      <c r="K14" s="43" t="s">
        <v>41</v>
      </c>
      <c r="L14" s="44">
        <v>49.27</v>
      </c>
    </row>
    <row r="15" spans="1:12" x14ac:dyDescent="0.25">
      <c r="A15" s="23"/>
      <c r="B15" s="24"/>
      <c r="C15" s="25"/>
      <c r="D15" s="30" t="s">
        <v>36</v>
      </c>
      <c r="E15" s="41" t="s">
        <v>51</v>
      </c>
      <c r="F15" s="42">
        <v>150</v>
      </c>
      <c r="G15" s="42">
        <v>5.55</v>
      </c>
      <c r="H15" s="42">
        <v>4.95</v>
      </c>
      <c r="I15" s="42">
        <v>29.55</v>
      </c>
      <c r="J15" s="42">
        <v>184.5</v>
      </c>
      <c r="K15" s="43">
        <v>256</v>
      </c>
      <c r="L15" s="44">
        <v>18</v>
      </c>
    </row>
    <row r="16" spans="1:12" x14ac:dyDescent="0.25">
      <c r="A16" s="23"/>
      <c r="B16" s="24"/>
      <c r="C16" s="25"/>
      <c r="D16" s="30" t="s">
        <v>37</v>
      </c>
      <c r="E16" s="41" t="s">
        <v>52</v>
      </c>
      <c r="F16" s="42">
        <v>200</v>
      </c>
      <c r="G16" s="42">
        <v>0</v>
      </c>
      <c r="H16" s="42">
        <v>0</v>
      </c>
      <c r="I16" s="42">
        <v>15</v>
      </c>
      <c r="J16" s="42">
        <v>60</v>
      </c>
      <c r="K16" s="43">
        <v>484</v>
      </c>
      <c r="L16" s="44">
        <v>8</v>
      </c>
    </row>
    <row r="17" spans="1:12" x14ac:dyDescent="0.25">
      <c r="A17" s="23"/>
      <c r="B17" s="24"/>
      <c r="C17" s="25"/>
      <c r="D17" s="30" t="s">
        <v>38</v>
      </c>
      <c r="E17" s="41" t="s">
        <v>47</v>
      </c>
      <c r="F17" s="42">
        <v>50</v>
      </c>
      <c r="G17" s="42">
        <v>3.94</v>
      </c>
      <c r="H17" s="42">
        <v>0.4</v>
      </c>
      <c r="I17" s="42">
        <v>26.6</v>
      </c>
      <c r="J17" s="42">
        <v>129.4</v>
      </c>
      <c r="K17" s="43"/>
      <c r="L17" s="44">
        <v>5</v>
      </c>
    </row>
    <row r="18" spans="1:12" x14ac:dyDescent="0.25">
      <c r="A18" s="23"/>
      <c r="B18" s="24"/>
      <c r="C18" s="25"/>
      <c r="D18" s="30" t="s">
        <v>39</v>
      </c>
      <c r="E18" s="41" t="s">
        <v>42</v>
      </c>
      <c r="F18" s="42">
        <v>25</v>
      </c>
      <c r="G18" s="42">
        <v>1.87</v>
      </c>
      <c r="H18" s="42">
        <v>0.27</v>
      </c>
      <c r="I18" s="42">
        <v>12.12</v>
      </c>
      <c r="J18" s="42">
        <v>59.5</v>
      </c>
      <c r="K18" s="43"/>
      <c r="L18" s="44">
        <v>3</v>
      </c>
    </row>
    <row r="19" spans="1:12" x14ac:dyDescent="0.25">
      <c r="A19" s="31"/>
      <c r="B19" s="32"/>
      <c r="C19" s="33"/>
      <c r="D19" s="34" t="s">
        <v>29</v>
      </c>
      <c r="E19" s="35"/>
      <c r="F19" s="36">
        <v>785</v>
      </c>
      <c r="G19" s="36">
        <f>SUM(G12:G18)</f>
        <v>29.860000000000003</v>
      </c>
      <c r="H19" s="36">
        <f>SUM(H12:H18)</f>
        <v>27.4</v>
      </c>
      <c r="I19" s="36">
        <f>SUM(I12:I18)</f>
        <v>101.13</v>
      </c>
      <c r="J19" s="36">
        <f>SUM(J12:J18)</f>
        <v>773.25</v>
      </c>
      <c r="K19" s="37"/>
      <c r="L19" s="36">
        <f>SUM(L12:L18)</f>
        <v>101.27000000000001</v>
      </c>
    </row>
    <row r="20" spans="1:12" ht="15.75" thickBot="1" x14ac:dyDescent="0.3">
      <c r="A20" s="45">
        <f>A6</f>
        <v>1</v>
      </c>
      <c r="B20" s="46">
        <f>B6</f>
        <v>1</v>
      </c>
      <c r="C20" s="75" t="s">
        <v>40</v>
      </c>
      <c r="D20" s="76"/>
      <c r="E20" s="49"/>
      <c r="F20" s="50">
        <v>785</v>
      </c>
      <c r="G20" s="50">
        <f>G11+G19</f>
        <v>29.860000000000003</v>
      </c>
      <c r="H20" s="50">
        <f>H11+H19</f>
        <v>27.4</v>
      </c>
      <c r="I20" s="50">
        <f>I11+I19</f>
        <v>101.13</v>
      </c>
      <c r="J20" s="50">
        <f>J11+J19</f>
        <v>773.25</v>
      </c>
      <c r="K20" s="50"/>
      <c r="L20" s="50">
        <f>L11+L19</f>
        <v>101.27000000000001</v>
      </c>
    </row>
    <row r="21" spans="1:12" x14ac:dyDescent="0.25">
      <c r="A21" s="51">
        <v>1</v>
      </c>
      <c r="B21" s="24">
        <v>2</v>
      </c>
      <c r="C21" s="18" t="s">
        <v>25</v>
      </c>
      <c r="D21" s="19" t="s">
        <v>34</v>
      </c>
      <c r="E21" s="20"/>
      <c r="F21" s="21"/>
      <c r="G21" s="21"/>
      <c r="H21" s="21"/>
      <c r="I21" s="21"/>
      <c r="J21" s="21"/>
      <c r="K21" s="22"/>
      <c r="L21" s="54"/>
    </row>
    <row r="22" spans="1:12" x14ac:dyDescent="0.25">
      <c r="A22" s="51"/>
      <c r="B22" s="24"/>
      <c r="C22" s="25"/>
      <c r="D22" s="30" t="s">
        <v>53</v>
      </c>
      <c r="E22" s="27"/>
      <c r="F22" s="28"/>
      <c r="G22" s="28"/>
      <c r="H22" s="28"/>
      <c r="I22" s="28"/>
      <c r="J22" s="28"/>
      <c r="K22" s="29"/>
      <c r="L22" s="55"/>
    </row>
    <row r="23" spans="1:12" x14ac:dyDescent="0.25">
      <c r="A23" s="51"/>
      <c r="B23" s="24"/>
      <c r="C23" s="25"/>
      <c r="D23" s="30" t="s">
        <v>28</v>
      </c>
      <c r="E23" s="27"/>
      <c r="F23" s="28"/>
      <c r="G23" s="28"/>
      <c r="H23" s="28"/>
      <c r="I23" s="28"/>
      <c r="J23" s="28"/>
      <c r="K23" s="29"/>
      <c r="L23" s="55"/>
    </row>
    <row r="24" spans="1:12" x14ac:dyDescent="0.25">
      <c r="A24" s="52"/>
      <c r="B24" s="32"/>
      <c r="C24" s="33"/>
      <c r="D24" s="34" t="s">
        <v>29</v>
      </c>
      <c r="E24" s="35"/>
      <c r="F24" s="36"/>
      <c r="G24" s="36">
        <f>SUM(G21:G23)</f>
        <v>0</v>
      </c>
      <c r="H24" s="36">
        <f>SUM(H21:H23)</f>
        <v>0</v>
      </c>
      <c r="I24" s="36">
        <f>SUM(I21:I23)</f>
        <v>0</v>
      </c>
      <c r="J24" s="36">
        <f>SUM(J21:J23)</f>
        <v>0</v>
      </c>
      <c r="K24" s="37"/>
      <c r="L24" s="36">
        <f>SUM(L21:L23)</f>
        <v>0</v>
      </c>
    </row>
    <row r="25" spans="1:12" x14ac:dyDescent="0.25">
      <c r="A25" s="39">
        <f>A21</f>
        <v>1</v>
      </c>
      <c r="B25" s="39">
        <f>B21</f>
        <v>2</v>
      </c>
      <c r="C25" s="40" t="s">
        <v>30</v>
      </c>
      <c r="D25" s="30" t="s">
        <v>31</v>
      </c>
      <c r="E25" s="41" t="s">
        <v>55</v>
      </c>
      <c r="F25" s="42">
        <v>60</v>
      </c>
      <c r="G25" s="42">
        <v>0.84</v>
      </c>
      <c r="H25" s="42">
        <v>3.66</v>
      </c>
      <c r="I25" s="42">
        <v>4.5599999999999996</v>
      </c>
      <c r="J25" s="42">
        <v>54.6</v>
      </c>
      <c r="K25" s="43">
        <v>26</v>
      </c>
      <c r="L25" s="44">
        <v>5</v>
      </c>
    </row>
    <row r="26" spans="1:12" x14ac:dyDescent="0.25">
      <c r="A26" s="51"/>
      <c r="B26" s="24"/>
      <c r="C26" s="25"/>
      <c r="D26" s="30" t="s">
        <v>32</v>
      </c>
      <c r="E26" s="41" t="s">
        <v>56</v>
      </c>
      <c r="F26" s="42">
        <v>200</v>
      </c>
      <c r="G26" s="42">
        <v>5.04</v>
      </c>
      <c r="H26" s="42">
        <v>2.86</v>
      </c>
      <c r="I26" s="42">
        <v>11.68</v>
      </c>
      <c r="J26" s="42">
        <v>92.6</v>
      </c>
      <c r="K26" s="43">
        <v>113</v>
      </c>
      <c r="L26" s="44">
        <v>10</v>
      </c>
    </row>
    <row r="27" spans="1:12" ht="25.5" x14ac:dyDescent="0.25">
      <c r="A27" s="51"/>
      <c r="B27" s="24"/>
      <c r="C27" s="25"/>
      <c r="D27" s="30" t="s">
        <v>34</v>
      </c>
      <c r="E27" s="41" t="s">
        <v>57</v>
      </c>
      <c r="F27" s="42">
        <v>100</v>
      </c>
      <c r="G27" s="42">
        <v>10.26</v>
      </c>
      <c r="H27" s="42">
        <v>10.29</v>
      </c>
      <c r="I27" s="42">
        <v>6.35</v>
      </c>
      <c r="J27" s="42">
        <v>159.11000000000001</v>
      </c>
      <c r="K27" s="43" t="s">
        <v>35</v>
      </c>
      <c r="L27" s="44">
        <v>50.27</v>
      </c>
    </row>
    <row r="28" spans="1:12" x14ac:dyDescent="0.25">
      <c r="A28" s="51"/>
      <c r="B28" s="24"/>
      <c r="C28" s="25"/>
      <c r="D28" s="30" t="s">
        <v>36</v>
      </c>
      <c r="E28" s="41" t="s">
        <v>44</v>
      </c>
      <c r="F28" s="42">
        <v>150</v>
      </c>
      <c r="G28" s="42">
        <v>6.69</v>
      </c>
      <c r="H28" s="42">
        <v>5.76</v>
      </c>
      <c r="I28" s="42">
        <v>24.15</v>
      </c>
      <c r="J28" s="42">
        <v>175.05</v>
      </c>
      <c r="K28" s="43">
        <v>213</v>
      </c>
      <c r="L28" s="44">
        <v>18</v>
      </c>
    </row>
    <row r="29" spans="1:12" x14ac:dyDescent="0.25">
      <c r="A29" s="51"/>
      <c r="B29" s="24"/>
      <c r="C29" s="25"/>
      <c r="D29" s="30" t="s">
        <v>37</v>
      </c>
      <c r="E29" s="41" t="s">
        <v>58</v>
      </c>
      <c r="F29" s="42">
        <v>200</v>
      </c>
      <c r="G29" s="42">
        <v>0.6</v>
      </c>
      <c r="H29" s="42">
        <v>0.1</v>
      </c>
      <c r="I29" s="42">
        <v>20.100000000000001</v>
      </c>
      <c r="J29" s="42">
        <v>84</v>
      </c>
      <c r="K29" s="43">
        <v>495</v>
      </c>
      <c r="L29" s="44">
        <v>15</v>
      </c>
    </row>
    <row r="30" spans="1:12" x14ac:dyDescent="0.25">
      <c r="A30" s="51"/>
      <c r="B30" s="24"/>
      <c r="C30" s="25"/>
      <c r="D30" s="30" t="s">
        <v>38</v>
      </c>
      <c r="E30" s="41" t="s">
        <v>47</v>
      </c>
      <c r="F30" s="42">
        <v>50</v>
      </c>
      <c r="G30" s="42">
        <v>3.94</v>
      </c>
      <c r="H30" s="42">
        <v>0.4</v>
      </c>
      <c r="I30" s="42">
        <v>26.6</v>
      </c>
      <c r="J30" s="42">
        <v>129.4</v>
      </c>
      <c r="K30" s="43"/>
      <c r="L30" s="44">
        <v>5</v>
      </c>
    </row>
    <row r="31" spans="1:12" x14ac:dyDescent="0.25">
      <c r="A31" s="51"/>
      <c r="B31" s="24"/>
      <c r="C31" s="25"/>
      <c r="D31" s="30" t="s">
        <v>39</v>
      </c>
      <c r="E31" s="41" t="s">
        <v>42</v>
      </c>
      <c r="F31" s="42">
        <v>25</v>
      </c>
      <c r="G31" s="42">
        <v>1.87</v>
      </c>
      <c r="H31" s="42">
        <v>0.27</v>
      </c>
      <c r="I31" s="42">
        <v>12.12</v>
      </c>
      <c r="J31" s="42">
        <v>59.5</v>
      </c>
      <c r="K31" s="43"/>
      <c r="L31" s="44">
        <v>3</v>
      </c>
    </row>
    <row r="32" spans="1:12" x14ac:dyDescent="0.25">
      <c r="A32" s="52"/>
      <c r="B32" s="32"/>
      <c r="C32" s="33"/>
      <c r="D32" s="34" t="s">
        <v>29</v>
      </c>
      <c r="E32" s="35"/>
      <c r="F32" s="36">
        <v>785</v>
      </c>
      <c r="G32" s="36">
        <f>SUM(G25:G31)</f>
        <v>29.240000000000006</v>
      </c>
      <c r="H32" s="36">
        <f>SUM(H25:H31)</f>
        <v>23.34</v>
      </c>
      <c r="I32" s="36">
        <f>SUM(I25:I31)</f>
        <v>105.56</v>
      </c>
      <c r="J32" s="36">
        <f>SUM(J25:J31)</f>
        <v>754.26</v>
      </c>
      <c r="K32" s="37"/>
      <c r="L32" s="36">
        <f>SUM(L25:L31)</f>
        <v>106.27000000000001</v>
      </c>
    </row>
    <row r="33" spans="1:12" ht="15.75" thickBot="1" x14ac:dyDescent="0.3">
      <c r="A33" s="53">
        <f>A21</f>
        <v>1</v>
      </c>
      <c r="B33" s="53">
        <f>B21</f>
        <v>2</v>
      </c>
      <c r="C33" s="75" t="s">
        <v>40</v>
      </c>
      <c r="D33" s="76"/>
      <c r="E33" s="49"/>
      <c r="F33" s="50">
        <v>785</v>
      </c>
      <c r="G33" s="50">
        <f>G24+G32</f>
        <v>29.240000000000006</v>
      </c>
      <c r="H33" s="50">
        <f>H24+H32</f>
        <v>23.34</v>
      </c>
      <c r="I33" s="50">
        <f>I24+I32</f>
        <v>105.56</v>
      </c>
      <c r="J33" s="50">
        <f>J24+J32</f>
        <v>754.26</v>
      </c>
      <c r="K33" s="50"/>
      <c r="L33" s="50">
        <f>L24+L32</f>
        <v>106.27000000000001</v>
      </c>
    </row>
    <row r="34" spans="1:12" x14ac:dyDescent="0.25">
      <c r="A34" s="16">
        <v>1</v>
      </c>
      <c r="B34" s="17">
        <v>3</v>
      </c>
      <c r="C34" s="18" t="s">
        <v>25</v>
      </c>
      <c r="D34" s="19" t="s">
        <v>59</v>
      </c>
      <c r="E34" s="56"/>
      <c r="F34" s="57"/>
      <c r="G34" s="21"/>
      <c r="H34" s="21"/>
      <c r="I34" s="21"/>
      <c r="J34" s="21"/>
      <c r="K34" s="22"/>
      <c r="L34" s="54"/>
    </row>
    <row r="35" spans="1:12" x14ac:dyDescent="0.25">
      <c r="A35" s="23"/>
      <c r="B35" s="24"/>
      <c r="C35" s="25"/>
      <c r="D35" s="30" t="s">
        <v>60</v>
      </c>
      <c r="E35" s="58"/>
      <c r="F35" s="28"/>
      <c r="G35" s="28"/>
      <c r="H35" s="28"/>
      <c r="I35" s="28"/>
      <c r="J35" s="28"/>
      <c r="K35" s="29"/>
      <c r="L35" s="55"/>
    </row>
    <row r="36" spans="1:12" x14ac:dyDescent="0.25">
      <c r="A36" s="23"/>
      <c r="B36" s="24"/>
      <c r="C36" s="25"/>
      <c r="D36" s="30" t="s">
        <v>38</v>
      </c>
      <c r="E36" s="58"/>
      <c r="F36" s="28"/>
      <c r="G36" s="28"/>
      <c r="H36" s="28"/>
      <c r="I36" s="28"/>
      <c r="J36" s="28"/>
      <c r="K36" s="29"/>
      <c r="L36" s="55"/>
    </row>
    <row r="37" spans="1:12" x14ac:dyDescent="0.25">
      <c r="A37" s="23"/>
      <c r="B37" s="24"/>
      <c r="C37" s="25"/>
      <c r="D37" s="30" t="s">
        <v>39</v>
      </c>
      <c r="E37" s="58"/>
      <c r="F37" s="28"/>
      <c r="G37" s="28"/>
      <c r="H37" s="28"/>
      <c r="I37" s="28"/>
      <c r="J37" s="28"/>
      <c r="K37" s="29"/>
      <c r="L37" s="55"/>
    </row>
    <row r="38" spans="1:12" x14ac:dyDescent="0.25">
      <c r="A38" s="23"/>
      <c r="B38" s="24"/>
      <c r="C38" s="25"/>
      <c r="D38" s="26" t="s">
        <v>62</v>
      </c>
      <c r="E38" s="58"/>
      <c r="F38" s="28"/>
      <c r="G38" s="28"/>
      <c r="H38" s="28"/>
      <c r="I38" s="28"/>
      <c r="J38" s="28"/>
      <c r="K38" s="29"/>
      <c r="L38" s="55"/>
    </row>
    <row r="39" spans="1:12" x14ac:dyDescent="0.25">
      <c r="A39" s="31"/>
      <c r="B39" s="32"/>
      <c r="C39" s="33"/>
      <c r="D39" s="34" t="s">
        <v>29</v>
      </c>
      <c r="E39" s="35"/>
      <c r="F39" s="36"/>
      <c r="G39" s="36">
        <f>SUM(G34:G38)</f>
        <v>0</v>
      </c>
      <c r="H39" s="36">
        <f>SUM(H34:H38)</f>
        <v>0</v>
      </c>
      <c r="I39" s="36">
        <f>SUM(I34:I38)</f>
        <v>0</v>
      </c>
      <c r="J39" s="36">
        <f>SUM(J34:J38)</f>
        <v>0</v>
      </c>
      <c r="K39" s="37"/>
      <c r="L39" s="36">
        <f>SUM(L34:L38)</f>
        <v>0</v>
      </c>
    </row>
    <row r="40" spans="1:12" x14ac:dyDescent="0.25">
      <c r="A40" s="38">
        <f>A34</f>
        <v>1</v>
      </c>
      <c r="B40" s="39">
        <f>B34</f>
        <v>3</v>
      </c>
      <c r="C40" s="40" t="s">
        <v>30</v>
      </c>
      <c r="D40" s="30" t="s">
        <v>31</v>
      </c>
      <c r="E40" s="41" t="s">
        <v>63</v>
      </c>
      <c r="F40" s="42">
        <v>60</v>
      </c>
      <c r="G40" s="42">
        <v>0.96</v>
      </c>
      <c r="H40" s="42">
        <v>3.72</v>
      </c>
      <c r="I40" s="42">
        <v>3.96</v>
      </c>
      <c r="J40" s="42">
        <v>52.8</v>
      </c>
      <c r="K40" s="43">
        <v>47</v>
      </c>
      <c r="L40" s="44">
        <v>13</v>
      </c>
    </row>
    <row r="41" spans="1:12" x14ac:dyDescent="0.25">
      <c r="A41" s="23"/>
      <c r="B41" s="24"/>
      <c r="C41" s="25"/>
      <c r="D41" s="30" t="s">
        <v>32</v>
      </c>
      <c r="E41" s="41" t="s">
        <v>64</v>
      </c>
      <c r="F41" s="42" t="s">
        <v>65</v>
      </c>
      <c r="G41" s="42">
        <v>1.2</v>
      </c>
      <c r="H41" s="42">
        <v>3.6</v>
      </c>
      <c r="I41" s="42">
        <v>3.04</v>
      </c>
      <c r="J41" s="42">
        <v>49.4</v>
      </c>
      <c r="K41" s="43">
        <v>104</v>
      </c>
      <c r="L41" s="44">
        <v>10</v>
      </c>
    </row>
    <row r="42" spans="1:12" x14ac:dyDescent="0.25">
      <c r="A42" s="23"/>
      <c r="B42" s="24"/>
      <c r="C42" s="25"/>
      <c r="D42" s="30" t="s">
        <v>34</v>
      </c>
      <c r="E42" s="41" t="s">
        <v>66</v>
      </c>
      <c r="F42" s="42">
        <v>200</v>
      </c>
      <c r="G42" s="42">
        <v>21</v>
      </c>
      <c r="H42" s="42">
        <v>19</v>
      </c>
      <c r="I42" s="42">
        <v>15.9</v>
      </c>
      <c r="J42" s="42">
        <v>319</v>
      </c>
      <c r="K42" s="43">
        <v>376</v>
      </c>
      <c r="L42" s="44">
        <v>58.27</v>
      </c>
    </row>
    <row r="43" spans="1:12" x14ac:dyDescent="0.25">
      <c r="A43" s="23"/>
      <c r="B43" s="24"/>
      <c r="C43" s="25"/>
      <c r="D43" s="30" t="s">
        <v>37</v>
      </c>
      <c r="E43" s="41" t="s">
        <v>54</v>
      </c>
      <c r="F43" s="42">
        <v>200</v>
      </c>
      <c r="G43" s="42">
        <v>1.4</v>
      </c>
      <c r="H43" s="42">
        <v>1.2</v>
      </c>
      <c r="I43" s="42">
        <v>11.4</v>
      </c>
      <c r="J43" s="42">
        <v>63</v>
      </c>
      <c r="K43" s="43">
        <v>464</v>
      </c>
      <c r="L43" s="44">
        <v>10</v>
      </c>
    </row>
    <row r="44" spans="1:12" x14ac:dyDescent="0.25">
      <c r="A44" s="23"/>
      <c r="B44" s="24"/>
      <c r="C44" s="25"/>
      <c r="D44" s="30" t="s">
        <v>38</v>
      </c>
      <c r="E44" s="41" t="s">
        <v>47</v>
      </c>
      <c r="F44" s="42">
        <v>50</v>
      </c>
      <c r="G44" s="42">
        <v>3.94</v>
      </c>
      <c r="H44" s="42">
        <v>0.4</v>
      </c>
      <c r="I44" s="42">
        <v>26.6</v>
      </c>
      <c r="J44" s="42">
        <v>129.4</v>
      </c>
      <c r="K44" s="43"/>
      <c r="L44" s="44">
        <v>5</v>
      </c>
    </row>
    <row r="45" spans="1:12" x14ac:dyDescent="0.25">
      <c r="A45" s="23"/>
      <c r="B45" s="24"/>
      <c r="C45" s="25"/>
      <c r="D45" s="30" t="s">
        <v>39</v>
      </c>
      <c r="E45" s="41" t="s">
        <v>42</v>
      </c>
      <c r="F45" s="42">
        <v>50</v>
      </c>
      <c r="G45" s="42">
        <v>3.74</v>
      </c>
      <c r="H45" s="42">
        <v>0.54</v>
      </c>
      <c r="I45" s="42">
        <v>24.24</v>
      </c>
      <c r="J45" s="42">
        <v>119</v>
      </c>
      <c r="K45" s="43"/>
      <c r="L45" s="44">
        <v>5</v>
      </c>
    </row>
    <row r="46" spans="1:12" x14ac:dyDescent="0.25">
      <c r="A46" s="31"/>
      <c r="B46" s="32"/>
      <c r="C46" s="33"/>
      <c r="D46" s="34" t="s">
        <v>29</v>
      </c>
      <c r="E46" s="35"/>
      <c r="F46" s="36">
        <v>765</v>
      </c>
      <c r="G46" s="36">
        <f>SUM(G40:G45)</f>
        <v>32.24</v>
      </c>
      <c r="H46" s="36">
        <f>SUM(H40:H45)</f>
        <v>28.459999999999997</v>
      </c>
      <c r="I46" s="36">
        <f>SUM(I40:I45)</f>
        <v>85.14</v>
      </c>
      <c r="J46" s="36">
        <f>SUM(J40:J45)</f>
        <v>732.6</v>
      </c>
      <c r="K46" s="37"/>
      <c r="L46" s="36">
        <f>SUM(L40:L45)</f>
        <v>101.27000000000001</v>
      </c>
    </row>
    <row r="47" spans="1:12" ht="15.75" thickBot="1" x14ac:dyDescent="0.3">
      <c r="A47" s="45">
        <f>A34</f>
        <v>1</v>
      </c>
      <c r="B47" s="46">
        <f>B34</f>
        <v>3</v>
      </c>
      <c r="C47" s="75" t="s">
        <v>40</v>
      </c>
      <c r="D47" s="76"/>
      <c r="E47" s="49"/>
      <c r="F47" s="50">
        <v>765</v>
      </c>
      <c r="G47" s="50">
        <f>G39+G46</f>
        <v>32.24</v>
      </c>
      <c r="H47" s="50">
        <f>H39+H46</f>
        <v>28.459999999999997</v>
      </c>
      <c r="I47" s="50">
        <f>I39+I46</f>
        <v>85.14</v>
      </c>
      <c r="J47" s="50">
        <f>J39+J46</f>
        <v>732.6</v>
      </c>
      <c r="K47" s="50"/>
      <c r="L47" s="50">
        <f>L39+L46</f>
        <v>101.27000000000001</v>
      </c>
    </row>
    <row r="48" spans="1:12" x14ac:dyDescent="0.25">
      <c r="A48" s="16">
        <v>1</v>
      </c>
      <c r="B48" s="17">
        <v>4</v>
      </c>
      <c r="C48" s="18" t="s">
        <v>25</v>
      </c>
      <c r="D48" s="19" t="s">
        <v>34</v>
      </c>
      <c r="E48" s="56"/>
      <c r="F48" s="21"/>
      <c r="G48" s="21"/>
      <c r="H48" s="21"/>
      <c r="I48" s="21"/>
      <c r="J48" s="21"/>
      <c r="K48" s="59"/>
      <c r="L48" s="54"/>
    </row>
    <row r="49" spans="1:12" x14ac:dyDescent="0.25">
      <c r="A49" s="23"/>
      <c r="B49" s="24"/>
      <c r="C49" s="25"/>
      <c r="D49" s="26" t="s">
        <v>36</v>
      </c>
      <c r="E49" s="58"/>
      <c r="F49" s="28"/>
      <c r="G49" s="28"/>
      <c r="H49" s="28"/>
      <c r="I49" s="28"/>
      <c r="J49" s="28"/>
      <c r="K49" s="29"/>
      <c r="L49" s="55"/>
    </row>
    <row r="50" spans="1:12" x14ac:dyDescent="0.25">
      <c r="A50" s="23"/>
      <c r="B50" s="24"/>
      <c r="C50" s="25"/>
      <c r="D50" s="30" t="s">
        <v>60</v>
      </c>
      <c r="E50" s="58"/>
      <c r="F50" s="28"/>
      <c r="G50" s="28"/>
      <c r="H50" s="28"/>
      <c r="I50" s="28"/>
      <c r="J50" s="28"/>
      <c r="K50" s="29"/>
      <c r="L50" s="55"/>
    </row>
    <row r="51" spans="1:12" x14ac:dyDescent="0.25">
      <c r="A51" s="23"/>
      <c r="B51" s="24"/>
      <c r="C51" s="25"/>
      <c r="D51" s="30" t="s">
        <v>38</v>
      </c>
      <c r="E51" s="58"/>
      <c r="F51" s="28"/>
      <c r="G51" s="28"/>
      <c r="H51" s="28"/>
      <c r="I51" s="28"/>
      <c r="J51" s="28"/>
      <c r="K51" s="29"/>
      <c r="L51" s="55"/>
    </row>
    <row r="52" spans="1:12" x14ac:dyDescent="0.25">
      <c r="A52" s="23"/>
      <c r="B52" s="24"/>
      <c r="C52" s="25"/>
      <c r="D52" s="30" t="s">
        <v>39</v>
      </c>
      <c r="E52" s="58"/>
      <c r="F52" s="28"/>
      <c r="G52" s="28"/>
      <c r="H52" s="28"/>
      <c r="I52" s="28"/>
      <c r="J52" s="28"/>
      <c r="K52" s="29"/>
      <c r="L52" s="55"/>
    </row>
    <row r="53" spans="1:12" x14ac:dyDescent="0.25">
      <c r="A53" s="31"/>
      <c r="B53" s="32"/>
      <c r="C53" s="33"/>
      <c r="D53" s="34" t="s">
        <v>29</v>
      </c>
      <c r="E53" s="35"/>
      <c r="F53" s="36"/>
      <c r="G53" s="36">
        <f>SUM(G48:G52)</f>
        <v>0</v>
      </c>
      <c r="H53" s="36">
        <f>SUM(H48:H52)</f>
        <v>0</v>
      </c>
      <c r="I53" s="36">
        <f>SUM(I48:I52)</f>
        <v>0</v>
      </c>
      <c r="J53" s="36">
        <f>SUM(J48:J52)</f>
        <v>0</v>
      </c>
      <c r="K53" s="37"/>
      <c r="L53" s="36">
        <f>SUM(L48:L52)</f>
        <v>0</v>
      </c>
    </row>
    <row r="54" spans="1:12" x14ac:dyDescent="0.25">
      <c r="A54" s="38">
        <f>A48</f>
        <v>1</v>
      </c>
      <c r="B54" s="39">
        <f>B48</f>
        <v>4</v>
      </c>
      <c r="C54" s="40" t="s">
        <v>30</v>
      </c>
      <c r="D54" s="30" t="s">
        <v>31</v>
      </c>
      <c r="E54" s="41" t="s">
        <v>70</v>
      </c>
      <c r="F54" s="42">
        <v>60</v>
      </c>
      <c r="G54" s="42">
        <v>1.5</v>
      </c>
      <c r="H54" s="42">
        <v>3.78</v>
      </c>
      <c r="I54" s="42">
        <v>4.9800000000000004</v>
      </c>
      <c r="J54" s="42">
        <v>60</v>
      </c>
      <c r="K54" s="43">
        <v>42</v>
      </c>
      <c r="L54" s="44">
        <v>14</v>
      </c>
    </row>
    <row r="55" spans="1:12" x14ac:dyDescent="0.25">
      <c r="A55" s="23"/>
      <c r="B55" s="24"/>
      <c r="C55" s="25"/>
      <c r="D55" s="30" t="s">
        <v>32</v>
      </c>
      <c r="E55" s="41" t="s">
        <v>71</v>
      </c>
      <c r="F55" s="42" t="s">
        <v>33</v>
      </c>
      <c r="G55" s="42">
        <v>1.48</v>
      </c>
      <c r="H55" s="42">
        <v>3.54</v>
      </c>
      <c r="I55" s="42">
        <v>5.56</v>
      </c>
      <c r="J55" s="42">
        <v>60</v>
      </c>
      <c r="K55" s="43">
        <v>95</v>
      </c>
      <c r="L55" s="44">
        <v>10</v>
      </c>
    </row>
    <row r="56" spans="1:12" ht="25.5" x14ac:dyDescent="0.25">
      <c r="A56" s="23"/>
      <c r="B56" s="24"/>
      <c r="C56" s="25"/>
      <c r="D56" s="30" t="s">
        <v>34</v>
      </c>
      <c r="E56" s="41" t="s">
        <v>72</v>
      </c>
      <c r="F56" s="42">
        <v>100</v>
      </c>
      <c r="G56" s="42">
        <v>9.5299999999999994</v>
      </c>
      <c r="H56" s="42">
        <v>7.23</v>
      </c>
      <c r="I56" s="42">
        <v>7.35</v>
      </c>
      <c r="J56" s="42">
        <v>137.74</v>
      </c>
      <c r="K56" s="43" t="s">
        <v>73</v>
      </c>
      <c r="L56" s="44">
        <v>41.27</v>
      </c>
    </row>
    <row r="57" spans="1:12" x14ac:dyDescent="0.25">
      <c r="A57" s="23"/>
      <c r="B57" s="24"/>
      <c r="C57" s="25"/>
      <c r="D57" s="30" t="s">
        <v>36</v>
      </c>
      <c r="E57" s="41" t="s">
        <v>51</v>
      </c>
      <c r="F57" s="42">
        <v>150</v>
      </c>
      <c r="G57" s="42">
        <v>5.55</v>
      </c>
      <c r="H57" s="42">
        <v>4.95</v>
      </c>
      <c r="I57" s="42">
        <v>29.55</v>
      </c>
      <c r="J57" s="42">
        <v>184.5</v>
      </c>
      <c r="K57" s="43">
        <v>256</v>
      </c>
      <c r="L57" s="44">
        <v>18</v>
      </c>
    </row>
    <row r="58" spans="1:12" x14ac:dyDescent="0.25">
      <c r="A58" s="23"/>
      <c r="B58" s="24"/>
      <c r="C58" s="25"/>
      <c r="D58" s="30" t="s">
        <v>37</v>
      </c>
      <c r="E58" s="41" t="s">
        <v>74</v>
      </c>
      <c r="F58" s="42" t="s">
        <v>65</v>
      </c>
      <c r="G58" s="42">
        <v>0.3</v>
      </c>
      <c r="H58" s="42">
        <v>0.1</v>
      </c>
      <c r="I58" s="42">
        <v>9.5</v>
      </c>
      <c r="J58" s="42">
        <v>40</v>
      </c>
      <c r="K58" s="43">
        <v>459</v>
      </c>
      <c r="L58" s="44">
        <v>8</v>
      </c>
    </row>
    <row r="59" spans="1:12" x14ac:dyDescent="0.25">
      <c r="A59" s="23"/>
      <c r="B59" s="24"/>
      <c r="C59" s="25"/>
      <c r="D59" s="30" t="s">
        <v>38</v>
      </c>
      <c r="E59" s="41" t="s">
        <v>47</v>
      </c>
      <c r="F59" s="42">
        <v>50</v>
      </c>
      <c r="G59" s="42">
        <v>3.94</v>
      </c>
      <c r="H59" s="42">
        <v>0.4</v>
      </c>
      <c r="I59" s="42">
        <v>26.6</v>
      </c>
      <c r="J59" s="42">
        <v>129.4</v>
      </c>
      <c r="K59" s="43"/>
      <c r="L59" s="44">
        <v>5</v>
      </c>
    </row>
    <row r="60" spans="1:12" x14ac:dyDescent="0.25">
      <c r="A60" s="23"/>
      <c r="B60" s="24"/>
      <c r="C60" s="25"/>
      <c r="D60" s="30" t="s">
        <v>39</v>
      </c>
      <c r="E60" s="41" t="s">
        <v>42</v>
      </c>
      <c r="F60" s="42">
        <v>50</v>
      </c>
      <c r="G60" s="42">
        <v>3.74</v>
      </c>
      <c r="H60" s="42">
        <v>0.54</v>
      </c>
      <c r="I60" s="42">
        <v>24.24</v>
      </c>
      <c r="J60" s="42">
        <v>119</v>
      </c>
      <c r="K60" s="43"/>
      <c r="L60" s="44">
        <v>5</v>
      </c>
    </row>
    <row r="61" spans="1:12" x14ac:dyDescent="0.25">
      <c r="A61" s="31"/>
      <c r="B61" s="32"/>
      <c r="C61" s="33"/>
      <c r="D61" s="34" t="s">
        <v>29</v>
      </c>
      <c r="E61" s="35"/>
      <c r="F61" s="36">
        <v>820</v>
      </c>
      <c r="G61" s="36">
        <f>SUM(G54:G60)</f>
        <v>26.04</v>
      </c>
      <c r="H61" s="36">
        <f>SUM(H54:H60)</f>
        <v>20.54</v>
      </c>
      <c r="I61" s="36">
        <f>SUM(I54:I60)</f>
        <v>107.77999999999999</v>
      </c>
      <c r="J61" s="36">
        <f>SUM(J54:J60)</f>
        <v>730.64</v>
      </c>
      <c r="K61" s="37"/>
      <c r="L61" s="60">
        <f>SUM(L54:L60)</f>
        <v>101.27000000000001</v>
      </c>
    </row>
    <row r="62" spans="1:12" ht="15.75" thickBot="1" x14ac:dyDescent="0.3">
      <c r="A62" s="45">
        <f>A48</f>
        <v>1</v>
      </c>
      <c r="B62" s="46">
        <f>B48</f>
        <v>4</v>
      </c>
      <c r="C62" s="75" t="s">
        <v>40</v>
      </c>
      <c r="D62" s="76"/>
      <c r="E62" s="49"/>
      <c r="F62" s="50">
        <v>820</v>
      </c>
      <c r="G62" s="50">
        <f>G53+G61</f>
        <v>26.04</v>
      </c>
      <c r="H62" s="50">
        <f>H53+H61</f>
        <v>20.54</v>
      </c>
      <c r="I62" s="50">
        <f>I53+I61</f>
        <v>107.77999999999999</v>
      </c>
      <c r="J62" s="50">
        <f>J53+J61</f>
        <v>730.64</v>
      </c>
      <c r="K62" s="50"/>
      <c r="L62" s="50">
        <f>L53+L61</f>
        <v>101.27000000000001</v>
      </c>
    </row>
    <row r="63" spans="1:12" x14ac:dyDescent="0.25">
      <c r="A63" s="16">
        <v>1</v>
      </c>
      <c r="B63" s="17">
        <v>5</v>
      </c>
      <c r="C63" s="18" t="s">
        <v>25</v>
      </c>
      <c r="D63" s="19" t="s">
        <v>26</v>
      </c>
      <c r="E63" s="56"/>
      <c r="F63" s="57"/>
      <c r="G63" s="21"/>
      <c r="H63" s="21"/>
      <c r="I63" s="21"/>
      <c r="J63" s="21"/>
      <c r="K63" s="22"/>
      <c r="L63" s="54"/>
    </row>
    <row r="64" spans="1:12" x14ac:dyDescent="0.25">
      <c r="A64" s="23"/>
      <c r="B64" s="24"/>
      <c r="C64" s="25"/>
      <c r="D64" s="30" t="s">
        <v>27</v>
      </c>
      <c r="E64" s="58"/>
      <c r="F64" s="61"/>
      <c r="G64" s="28"/>
      <c r="H64" s="28"/>
      <c r="I64" s="28"/>
      <c r="J64" s="28"/>
      <c r="K64" s="29"/>
      <c r="L64" s="55"/>
    </row>
    <row r="65" spans="1:12" x14ac:dyDescent="0.25">
      <c r="A65" s="23"/>
      <c r="B65" s="24"/>
      <c r="C65" s="25"/>
      <c r="D65" s="30" t="s">
        <v>45</v>
      </c>
      <c r="E65" s="58"/>
      <c r="F65" s="28"/>
      <c r="G65" s="28"/>
      <c r="H65" s="28"/>
      <c r="I65" s="28"/>
      <c r="J65" s="28"/>
      <c r="K65" s="29"/>
      <c r="L65" s="55"/>
    </row>
    <row r="66" spans="1:12" x14ac:dyDescent="0.25">
      <c r="A66" s="23"/>
      <c r="B66" s="24"/>
      <c r="C66" s="25"/>
      <c r="D66" s="30" t="s">
        <v>38</v>
      </c>
      <c r="E66" s="58"/>
      <c r="F66" s="28"/>
      <c r="G66" s="28"/>
      <c r="H66" s="28"/>
      <c r="I66" s="28"/>
      <c r="J66" s="28"/>
      <c r="K66" s="29"/>
      <c r="L66" s="55"/>
    </row>
    <row r="67" spans="1:12" x14ac:dyDescent="0.25">
      <c r="A67" s="23"/>
      <c r="B67" s="24"/>
      <c r="C67" s="25"/>
      <c r="D67" s="26" t="s">
        <v>75</v>
      </c>
      <c r="E67" s="58"/>
      <c r="F67" s="28"/>
      <c r="G67" s="28"/>
      <c r="H67" s="28"/>
      <c r="I67" s="28"/>
      <c r="J67" s="28"/>
      <c r="K67" s="29"/>
      <c r="L67" s="55"/>
    </row>
    <row r="68" spans="1:12" x14ac:dyDescent="0.25">
      <c r="A68" s="31"/>
      <c r="B68" s="32"/>
      <c r="C68" s="33"/>
      <c r="D68" s="34" t="s">
        <v>29</v>
      </c>
      <c r="E68" s="35"/>
      <c r="F68" s="36"/>
      <c r="G68" s="36">
        <f>SUM(G63:G67)</f>
        <v>0</v>
      </c>
      <c r="H68" s="36">
        <f>SUM(H63:H67)</f>
        <v>0</v>
      </c>
      <c r="I68" s="36">
        <f>SUM(I63:I67)</f>
        <v>0</v>
      </c>
      <c r="J68" s="36">
        <f>SUM(J63:J67)</f>
        <v>0</v>
      </c>
      <c r="K68" s="37"/>
      <c r="L68" s="36">
        <f>SUM(L63:L67)</f>
        <v>0</v>
      </c>
    </row>
    <row r="69" spans="1:12" x14ac:dyDescent="0.25">
      <c r="A69" s="38">
        <f>A63</f>
        <v>1</v>
      </c>
      <c r="B69" s="39">
        <f>B63</f>
        <v>5</v>
      </c>
      <c r="C69" s="40" t="s">
        <v>30</v>
      </c>
      <c r="D69" s="30" t="s">
        <v>31</v>
      </c>
      <c r="E69" s="62" t="s">
        <v>76</v>
      </c>
      <c r="F69" s="42">
        <v>60</v>
      </c>
      <c r="G69" s="42">
        <v>0.96</v>
      </c>
      <c r="H69" s="42">
        <v>3.6</v>
      </c>
      <c r="I69" s="42">
        <v>4.92</v>
      </c>
      <c r="J69" s="42">
        <v>56.4</v>
      </c>
      <c r="K69" s="43">
        <v>9</v>
      </c>
      <c r="L69" s="44">
        <v>9</v>
      </c>
    </row>
    <row r="70" spans="1:12" x14ac:dyDescent="0.25">
      <c r="A70" s="23"/>
      <c r="B70" s="24"/>
      <c r="C70" s="25"/>
      <c r="D70" s="30" t="s">
        <v>32</v>
      </c>
      <c r="E70" s="62" t="s">
        <v>77</v>
      </c>
      <c r="F70" s="63" t="s">
        <v>33</v>
      </c>
      <c r="G70" s="42">
        <v>2.1</v>
      </c>
      <c r="H70" s="42">
        <v>4.08</v>
      </c>
      <c r="I70" s="42">
        <v>10.6</v>
      </c>
      <c r="J70" s="42">
        <v>87.6</v>
      </c>
      <c r="K70" s="43">
        <v>100</v>
      </c>
      <c r="L70" s="44">
        <v>10</v>
      </c>
    </row>
    <row r="71" spans="1:12" x14ac:dyDescent="0.25">
      <c r="A71" s="23"/>
      <c r="B71" s="24"/>
      <c r="C71" s="25"/>
      <c r="D71" s="30" t="s">
        <v>34</v>
      </c>
      <c r="E71" s="62" t="s">
        <v>67</v>
      </c>
      <c r="F71" s="42">
        <v>100</v>
      </c>
      <c r="G71" s="42">
        <v>10.26</v>
      </c>
      <c r="H71" s="42">
        <v>11.92</v>
      </c>
      <c r="I71" s="42">
        <v>6.74</v>
      </c>
      <c r="J71" s="42">
        <v>180.54</v>
      </c>
      <c r="K71" s="64" t="s">
        <v>68</v>
      </c>
      <c r="L71" s="44">
        <v>50.27</v>
      </c>
    </row>
    <row r="72" spans="1:12" x14ac:dyDescent="0.25">
      <c r="A72" s="23"/>
      <c r="B72" s="24"/>
      <c r="C72" s="25"/>
      <c r="D72" s="30" t="s">
        <v>36</v>
      </c>
      <c r="E72" s="62" t="s">
        <v>44</v>
      </c>
      <c r="F72" s="42">
        <v>150</v>
      </c>
      <c r="G72" s="42">
        <v>6.69</v>
      </c>
      <c r="H72" s="42">
        <v>5.76</v>
      </c>
      <c r="I72" s="42">
        <v>24.15</v>
      </c>
      <c r="J72" s="42">
        <v>175.05</v>
      </c>
      <c r="K72" s="43">
        <v>213</v>
      </c>
      <c r="L72" s="44">
        <v>18</v>
      </c>
    </row>
    <row r="73" spans="1:12" x14ac:dyDescent="0.25">
      <c r="A73" s="23"/>
      <c r="B73" s="24"/>
      <c r="C73" s="25"/>
      <c r="D73" s="30" t="s">
        <v>37</v>
      </c>
      <c r="E73" s="62" t="s">
        <v>46</v>
      </c>
      <c r="F73" s="42">
        <v>200</v>
      </c>
      <c r="G73" s="42">
        <v>0.2</v>
      </c>
      <c r="H73" s="42">
        <v>0.1</v>
      </c>
      <c r="I73" s="42">
        <v>9.3000000000000007</v>
      </c>
      <c r="J73" s="42">
        <v>38</v>
      </c>
      <c r="K73" s="43">
        <v>457</v>
      </c>
      <c r="L73" s="44">
        <v>10</v>
      </c>
    </row>
    <row r="74" spans="1:12" x14ac:dyDescent="0.25">
      <c r="A74" s="23"/>
      <c r="B74" s="24"/>
      <c r="C74" s="25"/>
      <c r="D74" s="30" t="s">
        <v>38</v>
      </c>
      <c r="E74" s="62" t="s">
        <v>47</v>
      </c>
      <c r="F74" s="42">
        <v>50</v>
      </c>
      <c r="G74" s="42">
        <v>3.94</v>
      </c>
      <c r="H74" s="42">
        <v>0.4</v>
      </c>
      <c r="I74" s="42">
        <v>26.6</v>
      </c>
      <c r="J74" s="42">
        <v>129.4</v>
      </c>
      <c r="K74" s="43"/>
      <c r="L74" s="44">
        <v>5</v>
      </c>
    </row>
    <row r="75" spans="1:12" x14ac:dyDescent="0.25">
      <c r="A75" s="23"/>
      <c r="B75" s="24"/>
      <c r="C75" s="25"/>
      <c r="D75" s="30" t="s">
        <v>39</v>
      </c>
      <c r="E75" s="62" t="s">
        <v>42</v>
      </c>
      <c r="F75" s="42">
        <v>25</v>
      </c>
      <c r="G75" s="42">
        <v>1.87</v>
      </c>
      <c r="H75" s="42">
        <v>0.27</v>
      </c>
      <c r="I75" s="42">
        <v>12.12</v>
      </c>
      <c r="J75" s="42">
        <v>59.5</v>
      </c>
      <c r="K75" s="43"/>
      <c r="L75" s="44">
        <v>3</v>
      </c>
    </row>
    <row r="76" spans="1:12" x14ac:dyDescent="0.25">
      <c r="A76" s="31"/>
      <c r="B76" s="32"/>
      <c r="C76" s="33"/>
      <c r="D76" s="34" t="s">
        <v>29</v>
      </c>
      <c r="E76" s="35"/>
      <c r="F76" s="36">
        <v>790</v>
      </c>
      <c r="G76" s="36">
        <f>SUM(G69:G75)</f>
        <v>26.020000000000003</v>
      </c>
      <c r="H76" s="36">
        <f>SUM(H69:H75)</f>
        <v>26.13</v>
      </c>
      <c r="I76" s="36">
        <f>SUM(I69:I75)</f>
        <v>94.43</v>
      </c>
      <c r="J76" s="36">
        <f>SUM(J69:J75)</f>
        <v>726.4899999999999</v>
      </c>
      <c r="K76" s="37"/>
      <c r="L76" s="36">
        <f>SUM(L69:L75)</f>
        <v>105.27000000000001</v>
      </c>
    </row>
    <row r="77" spans="1:12" ht="15.75" thickBot="1" x14ac:dyDescent="0.3">
      <c r="A77" s="45">
        <f>A63</f>
        <v>1</v>
      </c>
      <c r="B77" s="46">
        <f>B63</f>
        <v>5</v>
      </c>
      <c r="C77" s="75" t="s">
        <v>40</v>
      </c>
      <c r="D77" s="76"/>
      <c r="E77" s="49"/>
      <c r="F77" s="50">
        <v>790</v>
      </c>
      <c r="G77" s="50">
        <f>G68+G76</f>
        <v>26.020000000000003</v>
      </c>
      <c r="H77" s="50">
        <f>H68+H76</f>
        <v>26.13</v>
      </c>
      <c r="I77" s="50">
        <f>I68+I76</f>
        <v>94.43</v>
      </c>
      <c r="J77" s="50">
        <f>J68+J76</f>
        <v>726.4899999999999</v>
      </c>
      <c r="K77" s="50"/>
      <c r="L77" s="50">
        <f>L68+L76</f>
        <v>105.27000000000001</v>
      </c>
    </row>
    <row r="78" spans="1:12" x14ac:dyDescent="0.25">
      <c r="A78" s="51">
        <v>2</v>
      </c>
      <c r="B78" s="24">
        <v>1</v>
      </c>
      <c r="C78" s="18" t="s">
        <v>25</v>
      </c>
      <c r="D78" s="19" t="s">
        <v>26</v>
      </c>
      <c r="E78" s="20"/>
      <c r="F78" s="21"/>
      <c r="G78" s="21"/>
      <c r="H78" s="21"/>
      <c r="I78" s="21"/>
      <c r="J78" s="21"/>
      <c r="K78" s="22"/>
      <c r="L78" s="54"/>
    </row>
    <row r="79" spans="1:12" x14ac:dyDescent="0.25">
      <c r="A79" s="51"/>
      <c r="B79" s="24"/>
      <c r="C79" s="25"/>
      <c r="D79" s="26" t="s">
        <v>45</v>
      </c>
      <c r="E79" s="27"/>
      <c r="F79" s="28"/>
      <c r="G79" s="28"/>
      <c r="H79" s="28"/>
      <c r="I79" s="28"/>
      <c r="J79" s="28"/>
      <c r="K79" s="29"/>
      <c r="L79" s="55"/>
    </row>
    <row r="80" spans="1:12" x14ac:dyDescent="0.25">
      <c r="A80" s="51"/>
      <c r="B80" s="24"/>
      <c r="C80" s="25"/>
      <c r="D80" s="30" t="s">
        <v>27</v>
      </c>
      <c r="E80" s="27"/>
      <c r="F80" s="28"/>
      <c r="G80" s="28"/>
      <c r="H80" s="28"/>
      <c r="I80" s="28"/>
      <c r="J80" s="28"/>
      <c r="K80" s="29"/>
      <c r="L80" s="55"/>
    </row>
    <row r="81" spans="1:12" x14ac:dyDescent="0.25">
      <c r="A81" s="51"/>
      <c r="B81" s="24"/>
      <c r="C81" s="25"/>
      <c r="D81" s="30" t="s">
        <v>38</v>
      </c>
      <c r="E81" s="27"/>
      <c r="F81" s="28"/>
      <c r="G81" s="28"/>
      <c r="H81" s="28"/>
      <c r="I81" s="28"/>
      <c r="J81" s="28"/>
      <c r="K81" s="29"/>
      <c r="L81" s="55"/>
    </row>
    <row r="82" spans="1:12" x14ac:dyDescent="0.25">
      <c r="A82" s="51"/>
      <c r="B82" s="24"/>
      <c r="C82" s="25"/>
      <c r="D82" s="30" t="s">
        <v>39</v>
      </c>
      <c r="E82" s="27"/>
      <c r="F82" s="28"/>
      <c r="G82" s="28"/>
      <c r="H82" s="28"/>
      <c r="I82" s="28"/>
      <c r="J82" s="28"/>
      <c r="K82" s="29"/>
      <c r="L82" s="55"/>
    </row>
    <row r="83" spans="1:12" x14ac:dyDescent="0.25">
      <c r="A83" s="52"/>
      <c r="B83" s="32"/>
      <c r="C83" s="33"/>
      <c r="D83" s="34" t="s">
        <v>29</v>
      </c>
      <c r="E83" s="35"/>
      <c r="F83" s="36"/>
      <c r="G83" s="36">
        <f>SUM(G78:G82)</f>
        <v>0</v>
      </c>
      <c r="H83" s="36">
        <f>SUM(H78:H82)</f>
        <v>0</v>
      </c>
      <c r="I83" s="36">
        <f>SUM(I78:I82)</f>
        <v>0</v>
      </c>
      <c r="J83" s="36">
        <f>SUM(J78:J82)</f>
        <v>0</v>
      </c>
      <c r="K83" s="37"/>
      <c r="L83" s="36">
        <f>SUM(L78:L82)</f>
        <v>0</v>
      </c>
    </row>
    <row r="84" spans="1:12" x14ac:dyDescent="0.25">
      <c r="A84" s="39">
        <f>A78</f>
        <v>2</v>
      </c>
      <c r="B84" s="39">
        <f>B78</f>
        <v>1</v>
      </c>
      <c r="C84" s="40" t="s">
        <v>30</v>
      </c>
      <c r="D84" s="30" t="s">
        <v>31</v>
      </c>
      <c r="E84" s="62" t="s">
        <v>76</v>
      </c>
      <c r="F84" s="42">
        <v>60</v>
      </c>
      <c r="G84" s="42">
        <v>0.96</v>
      </c>
      <c r="H84" s="42">
        <v>3.6</v>
      </c>
      <c r="I84" s="42">
        <v>4.92</v>
      </c>
      <c r="J84" s="42">
        <v>56.4</v>
      </c>
      <c r="K84" s="43">
        <v>9</v>
      </c>
      <c r="L84" s="44">
        <v>9</v>
      </c>
    </row>
    <row r="85" spans="1:12" x14ac:dyDescent="0.25">
      <c r="A85" s="51"/>
      <c r="B85" s="24"/>
      <c r="C85" s="25"/>
      <c r="D85" s="30" t="s">
        <v>32</v>
      </c>
      <c r="E85" s="62" t="s">
        <v>80</v>
      </c>
      <c r="F85" s="63" t="s">
        <v>33</v>
      </c>
      <c r="G85" s="42">
        <v>1.6</v>
      </c>
      <c r="H85" s="42">
        <v>3.62</v>
      </c>
      <c r="I85" s="42">
        <v>5.0599999999999996</v>
      </c>
      <c r="J85" s="42">
        <v>59.2</v>
      </c>
      <c r="K85" s="43">
        <v>116</v>
      </c>
      <c r="L85" s="44">
        <v>10</v>
      </c>
    </row>
    <row r="86" spans="1:12" x14ac:dyDescent="0.25">
      <c r="A86" s="51"/>
      <c r="B86" s="24"/>
      <c r="C86" s="25"/>
      <c r="D86" s="30" t="s">
        <v>34</v>
      </c>
      <c r="E86" s="62" t="s">
        <v>50</v>
      </c>
      <c r="F86" s="42">
        <v>100</v>
      </c>
      <c r="G86" s="42">
        <v>10.58</v>
      </c>
      <c r="H86" s="42">
        <v>12.6</v>
      </c>
      <c r="I86" s="42">
        <v>8.4</v>
      </c>
      <c r="J86" s="42">
        <v>189.25</v>
      </c>
      <c r="K86" s="64" t="s">
        <v>41</v>
      </c>
      <c r="L86" s="44">
        <v>49.27</v>
      </c>
    </row>
    <row r="87" spans="1:12" x14ac:dyDescent="0.25">
      <c r="A87" s="51"/>
      <c r="B87" s="24"/>
      <c r="C87" s="25"/>
      <c r="D87" s="30" t="s">
        <v>36</v>
      </c>
      <c r="E87" s="62" t="s">
        <v>51</v>
      </c>
      <c r="F87" s="42">
        <v>150</v>
      </c>
      <c r="G87" s="42">
        <v>5.55</v>
      </c>
      <c r="H87" s="42">
        <v>4.95</v>
      </c>
      <c r="I87" s="42">
        <v>29.55</v>
      </c>
      <c r="J87" s="42">
        <v>184.5</v>
      </c>
      <c r="K87" s="43">
        <v>256</v>
      </c>
      <c r="L87" s="44">
        <v>18</v>
      </c>
    </row>
    <row r="88" spans="1:12" x14ac:dyDescent="0.25">
      <c r="A88" s="51"/>
      <c r="B88" s="24"/>
      <c r="C88" s="25"/>
      <c r="D88" s="30" t="s">
        <v>37</v>
      </c>
      <c r="E88" s="62" t="s">
        <v>52</v>
      </c>
      <c r="F88" s="42">
        <v>200</v>
      </c>
      <c r="G88" s="42">
        <v>0</v>
      </c>
      <c r="H88" s="42">
        <v>0</v>
      </c>
      <c r="I88" s="42">
        <v>15</v>
      </c>
      <c r="J88" s="42">
        <v>60</v>
      </c>
      <c r="K88" s="43">
        <v>484</v>
      </c>
      <c r="L88" s="44">
        <v>8</v>
      </c>
    </row>
    <row r="89" spans="1:12" x14ac:dyDescent="0.25">
      <c r="A89" s="51"/>
      <c r="B89" s="24"/>
      <c r="C89" s="25"/>
      <c r="D89" s="30" t="s">
        <v>38</v>
      </c>
      <c r="E89" s="62" t="s">
        <v>47</v>
      </c>
      <c r="F89" s="42">
        <v>50</v>
      </c>
      <c r="G89" s="42">
        <v>3.94</v>
      </c>
      <c r="H89" s="42">
        <v>0.4</v>
      </c>
      <c r="I89" s="42">
        <v>26.6</v>
      </c>
      <c r="J89" s="42">
        <v>129.4</v>
      </c>
      <c r="K89" s="43"/>
      <c r="L89" s="44">
        <v>5</v>
      </c>
    </row>
    <row r="90" spans="1:12" x14ac:dyDescent="0.25">
      <c r="A90" s="51"/>
      <c r="B90" s="24"/>
      <c r="C90" s="25"/>
      <c r="D90" s="30" t="s">
        <v>39</v>
      </c>
      <c r="E90" s="62" t="s">
        <v>42</v>
      </c>
      <c r="F90" s="42">
        <v>25</v>
      </c>
      <c r="G90" s="42">
        <v>1.87</v>
      </c>
      <c r="H90" s="42">
        <v>0.27</v>
      </c>
      <c r="I90" s="42">
        <v>12.12</v>
      </c>
      <c r="J90" s="42">
        <v>59.5</v>
      </c>
      <c r="K90" s="43"/>
      <c r="L90" s="44">
        <v>3</v>
      </c>
    </row>
    <row r="91" spans="1:12" x14ac:dyDescent="0.25">
      <c r="A91" s="52"/>
      <c r="B91" s="32"/>
      <c r="C91" s="33"/>
      <c r="D91" s="34" t="s">
        <v>29</v>
      </c>
      <c r="E91" s="35"/>
      <c r="F91" s="36">
        <v>790</v>
      </c>
      <c r="G91" s="36">
        <f>SUM(G84:G90)</f>
        <v>24.500000000000004</v>
      </c>
      <c r="H91" s="36">
        <f>SUM(H84:H90)</f>
        <v>25.439999999999998</v>
      </c>
      <c r="I91" s="36">
        <f>SUM(I84:I90)</f>
        <v>101.65</v>
      </c>
      <c r="J91" s="36">
        <f>SUM(J84:J90)</f>
        <v>738.25</v>
      </c>
      <c r="K91" s="37"/>
      <c r="L91" s="36">
        <f>SUM(L84:L90)</f>
        <v>102.27000000000001</v>
      </c>
    </row>
    <row r="92" spans="1:12" ht="15.75" customHeight="1" thickBot="1" x14ac:dyDescent="0.3">
      <c r="A92" s="53">
        <f>A78</f>
        <v>2</v>
      </c>
      <c r="B92" s="53">
        <f>B78</f>
        <v>1</v>
      </c>
      <c r="C92" s="75" t="s">
        <v>40</v>
      </c>
      <c r="D92" s="76"/>
      <c r="E92" s="49"/>
      <c r="F92" s="50">
        <v>790</v>
      </c>
      <c r="G92" s="50">
        <f>G83+G91</f>
        <v>24.500000000000004</v>
      </c>
      <c r="H92" s="50">
        <f>H83+H91</f>
        <v>25.439999999999998</v>
      </c>
      <c r="I92" s="50">
        <f>I83+I91</f>
        <v>101.65</v>
      </c>
      <c r="J92" s="50">
        <f>J83+J91</f>
        <v>738.25</v>
      </c>
      <c r="K92" s="50"/>
      <c r="L92" s="50">
        <f>L83+L91</f>
        <v>102.27000000000001</v>
      </c>
    </row>
    <row r="93" spans="1:12" x14ac:dyDescent="0.25">
      <c r="A93" s="16">
        <v>2</v>
      </c>
      <c r="B93" s="17">
        <v>2</v>
      </c>
      <c r="C93" s="18" t="s">
        <v>25</v>
      </c>
      <c r="D93" s="19" t="s">
        <v>34</v>
      </c>
      <c r="E93" s="20"/>
      <c r="F93" s="21"/>
      <c r="G93" s="21"/>
      <c r="H93" s="21"/>
      <c r="I93" s="21"/>
      <c r="J93" s="21"/>
      <c r="K93" s="22"/>
      <c r="L93" s="54"/>
    </row>
    <row r="94" spans="1:12" x14ac:dyDescent="0.25">
      <c r="A94" s="23"/>
      <c r="B94" s="24"/>
      <c r="C94" s="25"/>
      <c r="D94" s="26" t="s">
        <v>36</v>
      </c>
      <c r="E94" s="27"/>
      <c r="F94" s="28"/>
      <c r="G94" s="28"/>
      <c r="H94" s="28"/>
      <c r="I94" s="28"/>
      <c r="J94" s="28"/>
      <c r="K94" s="29"/>
      <c r="L94" s="55"/>
    </row>
    <row r="95" spans="1:12" x14ac:dyDescent="0.25">
      <c r="A95" s="23"/>
      <c r="B95" s="24"/>
      <c r="C95" s="25"/>
      <c r="D95" s="30" t="s">
        <v>60</v>
      </c>
      <c r="E95" s="27"/>
      <c r="F95" s="28"/>
      <c r="G95" s="28"/>
      <c r="H95" s="28"/>
      <c r="I95" s="28"/>
      <c r="J95" s="28"/>
      <c r="K95" s="29"/>
      <c r="L95" s="55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55"/>
    </row>
    <row r="97" spans="1:12" x14ac:dyDescent="0.25">
      <c r="A97" s="23"/>
      <c r="B97" s="24"/>
      <c r="C97" s="25"/>
      <c r="D97" s="30" t="s">
        <v>28</v>
      </c>
      <c r="E97" s="27"/>
      <c r="F97" s="28"/>
      <c r="G97" s="28"/>
      <c r="H97" s="28"/>
      <c r="I97" s="28"/>
      <c r="J97" s="28"/>
      <c r="K97" s="29"/>
      <c r="L97" s="55"/>
    </row>
    <row r="98" spans="1:12" x14ac:dyDescent="0.25">
      <c r="A98" s="31"/>
      <c r="B98" s="32"/>
      <c r="C98" s="33"/>
      <c r="D98" s="34" t="s">
        <v>29</v>
      </c>
      <c r="E98" s="35"/>
      <c r="F98" s="36"/>
      <c r="G98" s="36">
        <f>SUM(G93:G97)</f>
        <v>0</v>
      </c>
      <c r="H98" s="36">
        <f>SUM(H93:H97)</f>
        <v>0</v>
      </c>
      <c r="I98" s="36">
        <f>SUM(I93:I97)</f>
        <v>0</v>
      </c>
      <c r="J98" s="36">
        <f>SUM(J93:J97)</f>
        <v>0</v>
      </c>
      <c r="K98" s="37"/>
      <c r="L98" s="36">
        <f>SUM(L93:L97)</f>
        <v>0</v>
      </c>
    </row>
    <row r="99" spans="1:12" x14ac:dyDescent="0.25">
      <c r="A99" s="38">
        <f>A93</f>
        <v>2</v>
      </c>
      <c r="B99" s="39">
        <f>B93</f>
        <v>2</v>
      </c>
      <c r="C99" s="40" t="s">
        <v>30</v>
      </c>
      <c r="D99" s="30" t="s">
        <v>31</v>
      </c>
      <c r="E99" s="62" t="s">
        <v>81</v>
      </c>
      <c r="F99" s="42">
        <v>60</v>
      </c>
      <c r="G99" s="42">
        <v>0.84</v>
      </c>
      <c r="H99" s="42">
        <v>2.2799999999999998</v>
      </c>
      <c r="I99" s="42">
        <v>3.9</v>
      </c>
      <c r="J99" s="42">
        <v>39.6</v>
      </c>
      <c r="K99" s="43">
        <v>54</v>
      </c>
      <c r="L99" s="44">
        <v>5</v>
      </c>
    </row>
    <row r="100" spans="1:12" x14ac:dyDescent="0.25">
      <c r="A100" s="23"/>
      <c r="B100" s="24"/>
      <c r="C100" s="25"/>
      <c r="D100" s="30" t="s">
        <v>32</v>
      </c>
      <c r="E100" s="62" t="s">
        <v>77</v>
      </c>
      <c r="F100" s="63" t="s">
        <v>33</v>
      </c>
      <c r="G100" s="42">
        <v>2.1</v>
      </c>
      <c r="H100" s="42">
        <v>4.08</v>
      </c>
      <c r="I100" s="42">
        <v>10.6</v>
      </c>
      <c r="J100" s="42">
        <v>87.6</v>
      </c>
      <c r="K100" s="43">
        <v>100</v>
      </c>
      <c r="L100" s="44">
        <v>10</v>
      </c>
    </row>
    <row r="101" spans="1:12" x14ac:dyDescent="0.25">
      <c r="A101" s="23"/>
      <c r="B101" s="24"/>
      <c r="C101" s="25"/>
      <c r="D101" s="30" t="s">
        <v>34</v>
      </c>
      <c r="E101" s="62" t="s">
        <v>67</v>
      </c>
      <c r="F101" s="42">
        <v>100</v>
      </c>
      <c r="G101" s="42">
        <v>10.26</v>
      </c>
      <c r="H101" s="42">
        <v>11.92</v>
      </c>
      <c r="I101" s="42">
        <v>6.74</v>
      </c>
      <c r="J101" s="42">
        <v>180.54</v>
      </c>
      <c r="K101" s="64" t="s">
        <v>68</v>
      </c>
      <c r="L101" s="44">
        <v>50.27</v>
      </c>
    </row>
    <row r="102" spans="1:12" x14ac:dyDescent="0.25">
      <c r="A102" s="23"/>
      <c r="B102" s="24"/>
      <c r="C102" s="25"/>
      <c r="D102" s="30" t="s">
        <v>36</v>
      </c>
      <c r="E102" s="62" t="s">
        <v>69</v>
      </c>
      <c r="F102" s="42">
        <v>150</v>
      </c>
      <c r="G102" s="42">
        <v>4.05</v>
      </c>
      <c r="H102" s="42">
        <v>6</v>
      </c>
      <c r="I102" s="42">
        <v>8.6999999999999993</v>
      </c>
      <c r="J102" s="42">
        <v>105</v>
      </c>
      <c r="K102" s="43">
        <v>377</v>
      </c>
      <c r="L102" s="44">
        <v>37</v>
      </c>
    </row>
    <row r="103" spans="1:12" x14ac:dyDescent="0.25">
      <c r="A103" s="23"/>
      <c r="B103" s="24"/>
      <c r="C103" s="25"/>
      <c r="D103" s="30" t="s">
        <v>37</v>
      </c>
      <c r="E103" s="62" t="s">
        <v>54</v>
      </c>
      <c r="F103" s="42">
        <v>200</v>
      </c>
      <c r="G103" s="42">
        <v>1.4</v>
      </c>
      <c r="H103" s="42">
        <v>1.2</v>
      </c>
      <c r="I103" s="42">
        <v>11.4</v>
      </c>
      <c r="J103" s="42">
        <v>63</v>
      </c>
      <c r="K103" s="43">
        <v>464</v>
      </c>
      <c r="L103" s="44">
        <v>10</v>
      </c>
    </row>
    <row r="104" spans="1:12" x14ac:dyDescent="0.25">
      <c r="A104" s="23"/>
      <c r="B104" s="24"/>
      <c r="C104" s="25"/>
      <c r="D104" s="30" t="s">
        <v>38</v>
      </c>
      <c r="E104" s="62" t="s">
        <v>47</v>
      </c>
      <c r="F104" s="42">
        <v>50</v>
      </c>
      <c r="G104" s="42">
        <v>3.94</v>
      </c>
      <c r="H104" s="42">
        <v>0.4</v>
      </c>
      <c r="I104" s="42">
        <v>26.6</v>
      </c>
      <c r="J104" s="42">
        <v>129.4</v>
      </c>
      <c r="K104" s="43"/>
      <c r="L104" s="44">
        <v>5</v>
      </c>
    </row>
    <row r="105" spans="1:12" x14ac:dyDescent="0.25">
      <c r="A105" s="23"/>
      <c r="B105" s="24"/>
      <c r="C105" s="25"/>
      <c r="D105" s="30" t="s">
        <v>39</v>
      </c>
      <c r="E105" s="62" t="s">
        <v>42</v>
      </c>
      <c r="F105" s="42">
        <v>50</v>
      </c>
      <c r="G105" s="42">
        <v>3.74</v>
      </c>
      <c r="H105" s="42">
        <v>0.54</v>
      </c>
      <c r="I105" s="42">
        <v>24.24</v>
      </c>
      <c r="J105" s="42">
        <v>119</v>
      </c>
      <c r="K105" s="43"/>
      <c r="L105" s="44">
        <v>5</v>
      </c>
    </row>
    <row r="106" spans="1:12" x14ac:dyDescent="0.25">
      <c r="A106" s="31"/>
      <c r="B106" s="32"/>
      <c r="C106" s="33"/>
      <c r="D106" s="34" t="s">
        <v>29</v>
      </c>
      <c r="E106" s="35"/>
      <c r="F106" s="36">
        <v>815</v>
      </c>
      <c r="G106" s="36">
        <f>SUM(G99:G105)</f>
        <v>26.33</v>
      </c>
      <c r="H106" s="36">
        <f>SUM(H99:H105)</f>
        <v>26.419999999999998</v>
      </c>
      <c r="I106" s="36">
        <f>SUM(I99:I105)</f>
        <v>92.179999999999993</v>
      </c>
      <c r="J106" s="36">
        <f>SUM(J99:J105)</f>
        <v>724.14</v>
      </c>
      <c r="K106" s="37"/>
      <c r="L106" s="36">
        <f>SUM(L99:L105)</f>
        <v>122.27000000000001</v>
      </c>
    </row>
    <row r="107" spans="1:12" ht="15.75" thickBot="1" x14ac:dyDescent="0.3">
      <c r="A107" s="45">
        <f>A93</f>
        <v>2</v>
      </c>
      <c r="B107" s="46">
        <f>B93</f>
        <v>2</v>
      </c>
      <c r="C107" s="75" t="s">
        <v>40</v>
      </c>
      <c r="D107" s="76"/>
      <c r="E107" s="49"/>
      <c r="F107" s="50">
        <v>815</v>
      </c>
      <c r="G107" s="50">
        <f>G98+G106</f>
        <v>26.33</v>
      </c>
      <c r="H107" s="50">
        <f>H98+H106</f>
        <v>26.419999999999998</v>
      </c>
      <c r="I107" s="50">
        <f>I98+I106</f>
        <v>92.179999999999993</v>
      </c>
      <c r="J107" s="50">
        <f>J98+J106</f>
        <v>724.14</v>
      </c>
      <c r="K107" s="50"/>
      <c r="L107" s="50">
        <f>L98+L106</f>
        <v>122.27000000000001</v>
      </c>
    </row>
    <row r="108" spans="1:12" x14ac:dyDescent="0.25">
      <c r="A108" s="16">
        <v>2</v>
      </c>
      <c r="B108" s="17">
        <v>3</v>
      </c>
      <c r="C108" s="18" t="s">
        <v>25</v>
      </c>
      <c r="D108" s="19" t="s">
        <v>34</v>
      </c>
      <c r="E108" s="20"/>
      <c r="F108" s="21"/>
      <c r="G108" s="21"/>
      <c r="H108" s="21"/>
      <c r="I108" s="21"/>
      <c r="J108" s="21"/>
      <c r="K108" s="22"/>
      <c r="L108" s="21"/>
    </row>
    <row r="109" spans="1:12" x14ac:dyDescent="0.25">
      <c r="A109" s="23"/>
      <c r="B109" s="24"/>
      <c r="C109" s="25"/>
      <c r="D109" s="30" t="s">
        <v>27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62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29</v>
      </c>
      <c r="E112" s="35"/>
      <c r="F112" s="36"/>
      <c r="G112" s="36">
        <f>SUM(G108:G111)</f>
        <v>0</v>
      </c>
      <c r="H112" s="36">
        <f>SUM(H108:H111)</f>
        <v>0</v>
      </c>
      <c r="I112" s="36">
        <f>SUM(I108:I111)</f>
        <v>0</v>
      </c>
      <c r="J112" s="36">
        <f>SUM(J108:J111)</f>
        <v>0</v>
      </c>
      <c r="K112" s="37"/>
      <c r="L112" s="36">
        <f>SUM(L108:L111)</f>
        <v>0</v>
      </c>
    </row>
    <row r="113" spans="1:12" x14ac:dyDescent="0.25">
      <c r="A113" s="38">
        <f>A108</f>
        <v>2</v>
      </c>
      <c r="B113" s="39">
        <f>B108</f>
        <v>3</v>
      </c>
      <c r="C113" s="40" t="s">
        <v>30</v>
      </c>
      <c r="D113" s="30" t="s">
        <v>31</v>
      </c>
      <c r="E113" s="62" t="s">
        <v>63</v>
      </c>
      <c r="F113" s="42">
        <v>60</v>
      </c>
      <c r="G113" s="42">
        <v>0.96</v>
      </c>
      <c r="H113" s="42">
        <v>3.72</v>
      </c>
      <c r="I113" s="42">
        <v>3.96</v>
      </c>
      <c r="J113" s="42">
        <v>52.8</v>
      </c>
      <c r="K113" s="43">
        <v>47</v>
      </c>
      <c r="L113" s="44">
        <v>13</v>
      </c>
    </row>
    <row r="114" spans="1:12" x14ac:dyDescent="0.25">
      <c r="A114" s="23"/>
      <c r="B114" s="24"/>
      <c r="C114" s="25"/>
      <c r="D114" s="30" t="s">
        <v>32</v>
      </c>
      <c r="E114" s="62" t="s">
        <v>82</v>
      </c>
      <c r="F114" s="63" t="s">
        <v>83</v>
      </c>
      <c r="G114" s="42">
        <v>2.3199999999999998</v>
      </c>
      <c r="H114" s="42">
        <v>3.76</v>
      </c>
      <c r="I114" s="42">
        <v>5.8</v>
      </c>
      <c r="J114" s="42">
        <v>66.400000000000006</v>
      </c>
      <c r="K114" s="43">
        <v>134</v>
      </c>
      <c r="L114" s="44">
        <v>11</v>
      </c>
    </row>
    <row r="115" spans="1:12" ht="25.5" x14ac:dyDescent="0.25">
      <c r="A115" s="23"/>
      <c r="B115" s="24"/>
      <c r="C115" s="25"/>
      <c r="D115" s="30" t="s">
        <v>34</v>
      </c>
      <c r="E115" s="62" t="s">
        <v>84</v>
      </c>
      <c r="F115" s="42">
        <v>100</v>
      </c>
      <c r="G115" s="42">
        <v>8.9499999999999993</v>
      </c>
      <c r="H115" s="42">
        <v>5.48</v>
      </c>
      <c r="I115" s="42">
        <v>9.16</v>
      </c>
      <c r="J115" s="42">
        <v>121.07</v>
      </c>
      <c r="K115" s="64" t="s">
        <v>85</v>
      </c>
      <c r="L115" s="44">
        <v>41.27</v>
      </c>
    </row>
    <row r="116" spans="1:12" x14ac:dyDescent="0.25">
      <c r="A116" s="23"/>
      <c r="B116" s="24"/>
      <c r="C116" s="25"/>
      <c r="D116" s="30" t="s">
        <v>36</v>
      </c>
      <c r="E116" s="62" t="s">
        <v>79</v>
      </c>
      <c r="F116" s="42">
        <v>150</v>
      </c>
      <c r="G116" s="42">
        <v>3.77</v>
      </c>
      <c r="H116" s="42">
        <v>5.43</v>
      </c>
      <c r="I116" s="42">
        <v>38.85</v>
      </c>
      <c r="J116" s="42">
        <v>219.3</v>
      </c>
      <c r="K116" s="43">
        <v>385</v>
      </c>
      <c r="L116" s="44">
        <v>18</v>
      </c>
    </row>
    <row r="117" spans="1:12" x14ac:dyDescent="0.25">
      <c r="A117" s="23"/>
      <c r="B117" s="24"/>
      <c r="C117" s="25"/>
      <c r="D117" s="30" t="s">
        <v>37</v>
      </c>
      <c r="E117" s="62" t="s">
        <v>46</v>
      </c>
      <c r="F117" s="42">
        <v>200</v>
      </c>
      <c r="G117" s="42">
        <v>0.2</v>
      </c>
      <c r="H117" s="42">
        <v>0.1</v>
      </c>
      <c r="I117" s="42">
        <v>9.3000000000000007</v>
      </c>
      <c r="J117" s="42">
        <v>38</v>
      </c>
      <c r="K117" s="43">
        <v>457</v>
      </c>
      <c r="L117" s="44">
        <v>10</v>
      </c>
    </row>
    <row r="118" spans="1:12" x14ac:dyDescent="0.25">
      <c r="A118" s="23"/>
      <c r="B118" s="24"/>
      <c r="C118" s="25"/>
      <c r="D118" s="30" t="s">
        <v>38</v>
      </c>
      <c r="E118" s="62" t="s">
        <v>47</v>
      </c>
      <c r="F118" s="42">
        <v>50</v>
      </c>
      <c r="G118" s="42">
        <v>3.94</v>
      </c>
      <c r="H118" s="42">
        <v>0.4</v>
      </c>
      <c r="I118" s="42">
        <v>26.6</v>
      </c>
      <c r="J118" s="42">
        <v>129.4</v>
      </c>
      <c r="K118" s="43"/>
      <c r="L118" s="44">
        <v>5</v>
      </c>
    </row>
    <row r="119" spans="1:12" x14ac:dyDescent="0.25">
      <c r="A119" s="23"/>
      <c r="B119" s="24"/>
      <c r="C119" s="25"/>
      <c r="D119" s="30" t="s">
        <v>39</v>
      </c>
      <c r="E119" s="62" t="s">
        <v>42</v>
      </c>
      <c r="F119" s="42">
        <v>25</v>
      </c>
      <c r="G119" s="42">
        <v>1.87</v>
      </c>
      <c r="H119" s="42">
        <v>0.27</v>
      </c>
      <c r="I119" s="42">
        <v>12.12</v>
      </c>
      <c r="J119" s="42">
        <v>59.5</v>
      </c>
      <c r="K119" s="43"/>
      <c r="L119" s="44">
        <v>3</v>
      </c>
    </row>
    <row r="120" spans="1:12" x14ac:dyDescent="0.25">
      <c r="A120" s="31"/>
      <c r="B120" s="32"/>
      <c r="C120" s="33"/>
      <c r="D120" s="34" t="s">
        <v>29</v>
      </c>
      <c r="E120" s="35"/>
      <c r="F120" s="36">
        <v>800</v>
      </c>
      <c r="G120" s="36">
        <f>SUM(G113:G119)</f>
        <v>22.01</v>
      </c>
      <c r="H120" s="36">
        <f>SUM(H113:H119)</f>
        <v>19.16</v>
      </c>
      <c r="I120" s="36">
        <f>SUM(I113:I119)</f>
        <v>105.79000000000002</v>
      </c>
      <c r="J120" s="36">
        <f>SUM(J113:J119)</f>
        <v>686.47</v>
      </c>
      <c r="K120" s="37"/>
      <c r="L120" s="36">
        <f>SUM(L113:L119)</f>
        <v>101.27000000000001</v>
      </c>
    </row>
    <row r="121" spans="1:12" ht="15.75" thickBot="1" x14ac:dyDescent="0.3">
      <c r="A121" s="45">
        <f>A108</f>
        <v>2</v>
      </c>
      <c r="B121" s="46">
        <f>B108</f>
        <v>3</v>
      </c>
      <c r="C121" s="75" t="s">
        <v>40</v>
      </c>
      <c r="D121" s="76"/>
      <c r="E121" s="49"/>
      <c r="F121" s="50">
        <v>800</v>
      </c>
      <c r="G121" s="50">
        <f>G112+G120</f>
        <v>22.01</v>
      </c>
      <c r="H121" s="50">
        <f>H112+H120</f>
        <v>19.16</v>
      </c>
      <c r="I121" s="50">
        <f>I112+I120</f>
        <v>105.79000000000002</v>
      </c>
      <c r="J121" s="50">
        <f>J112+J120</f>
        <v>686.47</v>
      </c>
      <c r="K121" s="50"/>
      <c r="L121" s="50">
        <f>L112+L120</f>
        <v>101.27000000000001</v>
      </c>
    </row>
    <row r="122" spans="1:12" x14ac:dyDescent="0.25">
      <c r="A122" s="16">
        <v>2</v>
      </c>
      <c r="B122" s="17">
        <v>4</v>
      </c>
      <c r="C122" s="18" t="s">
        <v>25</v>
      </c>
      <c r="D122" s="19" t="s">
        <v>26</v>
      </c>
      <c r="E122" s="20"/>
      <c r="F122" s="21"/>
      <c r="G122" s="21"/>
      <c r="H122" s="21"/>
      <c r="I122" s="21"/>
      <c r="J122" s="21"/>
      <c r="K122" s="22"/>
      <c r="L122" s="54"/>
    </row>
    <row r="123" spans="1:12" x14ac:dyDescent="0.25">
      <c r="A123" s="23"/>
      <c r="B123" s="24"/>
      <c r="C123" s="25"/>
      <c r="D123" s="26" t="s">
        <v>45</v>
      </c>
      <c r="E123" s="27"/>
      <c r="F123" s="28"/>
      <c r="G123" s="28"/>
      <c r="H123" s="28"/>
      <c r="I123" s="28"/>
      <c r="J123" s="28"/>
      <c r="K123" s="29"/>
      <c r="L123" s="55"/>
    </row>
    <row r="124" spans="1:12" x14ac:dyDescent="0.25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5"/>
    </row>
    <row r="125" spans="1:12" x14ac:dyDescent="0.25">
      <c r="A125" s="23"/>
      <c r="B125" s="24"/>
      <c r="C125" s="25"/>
      <c r="D125" s="30" t="s">
        <v>38</v>
      </c>
      <c r="E125" s="27"/>
      <c r="F125" s="28"/>
      <c r="G125" s="28"/>
      <c r="H125" s="28"/>
      <c r="I125" s="28"/>
      <c r="J125" s="28"/>
      <c r="K125" s="29"/>
      <c r="L125" s="55"/>
    </row>
    <row r="126" spans="1:12" x14ac:dyDescent="0.25">
      <c r="A126" s="23"/>
      <c r="B126" s="24"/>
      <c r="C126" s="25"/>
      <c r="D126" s="30" t="s">
        <v>39</v>
      </c>
      <c r="E126" s="27"/>
      <c r="F126" s="28"/>
      <c r="G126" s="28"/>
      <c r="H126" s="28"/>
      <c r="I126" s="28"/>
      <c r="J126" s="28"/>
      <c r="K126" s="29"/>
      <c r="L126" s="55"/>
    </row>
    <row r="127" spans="1:12" x14ac:dyDescent="0.25">
      <c r="A127" s="31"/>
      <c r="B127" s="32"/>
      <c r="C127" s="33"/>
      <c r="D127" s="34" t="s">
        <v>29</v>
      </c>
      <c r="E127" s="35"/>
      <c r="F127" s="36"/>
      <c r="G127" s="36">
        <f>SUM(G122:G126)</f>
        <v>0</v>
      </c>
      <c r="H127" s="36">
        <f>SUM(H122:H126)</f>
        <v>0</v>
      </c>
      <c r="I127" s="36">
        <f>SUM(I122:I126)</f>
        <v>0</v>
      </c>
      <c r="J127" s="36">
        <f>SUM(J122:J126)</f>
        <v>0</v>
      </c>
      <c r="K127" s="37"/>
      <c r="L127" s="36">
        <f>SUM(L122:L126)</f>
        <v>0</v>
      </c>
    </row>
    <row r="128" spans="1:12" x14ac:dyDescent="0.25">
      <c r="A128" s="38">
        <f>A122</f>
        <v>2</v>
      </c>
      <c r="B128" s="39">
        <f>B122</f>
        <v>4</v>
      </c>
      <c r="C128" s="40" t="s">
        <v>30</v>
      </c>
      <c r="D128" s="30" t="s">
        <v>31</v>
      </c>
      <c r="E128" s="62" t="s">
        <v>48</v>
      </c>
      <c r="F128" s="42">
        <v>60</v>
      </c>
      <c r="G128" s="42">
        <v>0.48</v>
      </c>
      <c r="H128" s="42">
        <v>0.06</v>
      </c>
      <c r="I128" s="42">
        <v>1.02</v>
      </c>
      <c r="J128" s="42">
        <v>6.6</v>
      </c>
      <c r="K128" s="43">
        <v>149</v>
      </c>
      <c r="L128" s="44">
        <v>8</v>
      </c>
    </row>
    <row r="129" spans="1:12" x14ac:dyDescent="0.25">
      <c r="A129" s="23"/>
      <c r="B129" s="24"/>
      <c r="C129" s="25"/>
      <c r="D129" s="30" t="s">
        <v>32</v>
      </c>
      <c r="E129" s="62" t="s">
        <v>71</v>
      </c>
      <c r="F129" s="63" t="s">
        <v>33</v>
      </c>
      <c r="G129" s="42">
        <v>1.48</v>
      </c>
      <c r="H129" s="42">
        <v>3.54</v>
      </c>
      <c r="I129" s="42">
        <v>5.56</v>
      </c>
      <c r="J129" s="42">
        <v>60</v>
      </c>
      <c r="K129" s="43">
        <v>95</v>
      </c>
      <c r="L129" s="44">
        <v>10</v>
      </c>
    </row>
    <row r="130" spans="1:12" x14ac:dyDescent="0.25">
      <c r="A130" s="23"/>
      <c r="B130" s="24"/>
      <c r="C130" s="25"/>
      <c r="D130" s="30" t="s">
        <v>34</v>
      </c>
      <c r="E130" s="62" t="s">
        <v>50</v>
      </c>
      <c r="F130" s="42">
        <v>100</v>
      </c>
      <c r="G130" s="42">
        <v>10.58</v>
      </c>
      <c r="H130" s="42">
        <v>12.6</v>
      </c>
      <c r="I130" s="42">
        <v>8.4</v>
      </c>
      <c r="J130" s="42">
        <v>189.25</v>
      </c>
      <c r="K130" s="64" t="s">
        <v>41</v>
      </c>
      <c r="L130" s="44">
        <v>49.27</v>
      </c>
    </row>
    <row r="131" spans="1:12" x14ac:dyDescent="0.25">
      <c r="A131" s="23"/>
      <c r="B131" s="24"/>
      <c r="C131" s="25"/>
      <c r="D131" s="30" t="s">
        <v>36</v>
      </c>
      <c r="E131" s="62" t="s">
        <v>51</v>
      </c>
      <c r="F131" s="42">
        <v>150</v>
      </c>
      <c r="G131" s="42">
        <v>5.55</v>
      </c>
      <c r="H131" s="42">
        <v>4.95</v>
      </c>
      <c r="I131" s="42">
        <v>29.55</v>
      </c>
      <c r="J131" s="42">
        <v>184.5</v>
      </c>
      <c r="K131" s="43">
        <v>256</v>
      </c>
      <c r="L131" s="44">
        <v>18</v>
      </c>
    </row>
    <row r="132" spans="1:12" x14ac:dyDescent="0.25">
      <c r="A132" s="23"/>
      <c r="B132" s="24"/>
      <c r="C132" s="25"/>
      <c r="D132" s="30" t="s">
        <v>37</v>
      </c>
      <c r="E132" s="62" t="s">
        <v>61</v>
      </c>
      <c r="F132" s="42">
        <v>200</v>
      </c>
      <c r="G132" s="42">
        <v>0.1</v>
      </c>
      <c r="H132" s="42">
        <v>0.1</v>
      </c>
      <c r="I132" s="42">
        <v>11.1</v>
      </c>
      <c r="J132" s="42">
        <v>46</v>
      </c>
      <c r="K132" s="43">
        <v>486</v>
      </c>
      <c r="L132" s="44">
        <v>15</v>
      </c>
    </row>
    <row r="133" spans="1:12" x14ac:dyDescent="0.25">
      <c r="A133" s="23"/>
      <c r="B133" s="24"/>
      <c r="C133" s="25"/>
      <c r="D133" s="30" t="s">
        <v>38</v>
      </c>
      <c r="E133" s="62" t="s">
        <v>47</v>
      </c>
      <c r="F133" s="42">
        <v>50</v>
      </c>
      <c r="G133" s="42">
        <v>3.94</v>
      </c>
      <c r="H133" s="42">
        <v>0.4</v>
      </c>
      <c r="I133" s="42">
        <v>26.6</v>
      </c>
      <c r="J133" s="42">
        <v>129.4</v>
      </c>
      <c r="K133" s="43"/>
      <c r="L133" s="44">
        <v>5</v>
      </c>
    </row>
    <row r="134" spans="1:12" x14ac:dyDescent="0.25">
      <c r="A134" s="23"/>
      <c r="B134" s="24"/>
      <c r="C134" s="25"/>
      <c r="D134" s="30" t="s">
        <v>39</v>
      </c>
      <c r="E134" s="62" t="s">
        <v>42</v>
      </c>
      <c r="F134" s="42">
        <v>50</v>
      </c>
      <c r="G134" s="42">
        <v>3.74</v>
      </c>
      <c r="H134" s="42">
        <v>0.54</v>
      </c>
      <c r="I134" s="42">
        <v>24.24</v>
      </c>
      <c r="J134" s="42">
        <v>119</v>
      </c>
      <c r="K134" s="43"/>
      <c r="L134" s="44">
        <v>5</v>
      </c>
    </row>
    <row r="135" spans="1:12" x14ac:dyDescent="0.25">
      <c r="A135" s="31"/>
      <c r="B135" s="32"/>
      <c r="C135" s="33"/>
      <c r="D135" s="34" t="s">
        <v>29</v>
      </c>
      <c r="E135" s="35"/>
      <c r="F135" s="36">
        <v>815</v>
      </c>
      <c r="G135" s="36">
        <f>SUM(G128:G134)</f>
        <v>25.870000000000005</v>
      </c>
      <c r="H135" s="36">
        <f>SUM(H128:H134)</f>
        <v>22.189999999999998</v>
      </c>
      <c r="I135" s="36">
        <f>SUM(I128:I134)</f>
        <v>106.47</v>
      </c>
      <c r="J135" s="36">
        <f>SUM(J128:J134)</f>
        <v>734.75</v>
      </c>
      <c r="K135" s="37"/>
      <c r="L135" s="36">
        <f>SUM(L128:L134)</f>
        <v>110.27000000000001</v>
      </c>
    </row>
    <row r="136" spans="1:12" ht="15.75" thickBot="1" x14ac:dyDescent="0.3">
      <c r="A136" s="45">
        <f>A122</f>
        <v>2</v>
      </c>
      <c r="B136" s="46">
        <f>B122</f>
        <v>4</v>
      </c>
      <c r="C136" s="75" t="s">
        <v>40</v>
      </c>
      <c r="D136" s="76"/>
      <c r="E136" s="49"/>
      <c r="F136" s="50">
        <v>815</v>
      </c>
      <c r="G136" s="50">
        <f>G127+G135</f>
        <v>25.870000000000005</v>
      </c>
      <c r="H136" s="50">
        <f>H127+H135</f>
        <v>22.189999999999998</v>
      </c>
      <c r="I136" s="50">
        <f>I127+I135</f>
        <v>106.47</v>
      </c>
      <c r="J136" s="50">
        <f>J127+J135</f>
        <v>734.75</v>
      </c>
      <c r="K136" s="50"/>
      <c r="L136" s="50">
        <f>L127+L135</f>
        <v>110.27000000000001</v>
      </c>
    </row>
    <row r="137" spans="1:12" x14ac:dyDescent="0.25">
      <c r="A137" s="16">
        <v>2</v>
      </c>
      <c r="B137" s="17">
        <v>5</v>
      </c>
      <c r="C137" s="18" t="s">
        <v>25</v>
      </c>
      <c r="D137" s="19" t="s">
        <v>26</v>
      </c>
      <c r="E137" s="20"/>
      <c r="F137" s="21"/>
      <c r="G137" s="21"/>
      <c r="H137" s="21"/>
      <c r="I137" s="21"/>
      <c r="J137" s="21"/>
      <c r="K137" s="22"/>
      <c r="L137" s="54"/>
    </row>
    <row r="138" spans="1:12" x14ac:dyDescent="0.25">
      <c r="A138" s="23"/>
      <c r="B138" s="24"/>
      <c r="C138" s="25"/>
      <c r="D138" s="26" t="s">
        <v>60</v>
      </c>
      <c r="E138" s="27"/>
      <c r="F138" s="28"/>
      <c r="G138" s="28"/>
      <c r="H138" s="28"/>
      <c r="I138" s="28"/>
      <c r="J138" s="28"/>
      <c r="K138" s="29"/>
      <c r="L138" s="55"/>
    </row>
    <row r="139" spans="1:12" x14ac:dyDescent="0.25">
      <c r="A139" s="23"/>
      <c r="B139" s="24"/>
      <c r="C139" s="25"/>
      <c r="D139" s="30" t="s">
        <v>45</v>
      </c>
      <c r="E139" s="27"/>
      <c r="F139" s="28"/>
      <c r="G139" s="28"/>
      <c r="H139" s="28"/>
      <c r="I139" s="28"/>
      <c r="J139" s="28"/>
      <c r="K139" s="29"/>
      <c r="L139" s="55"/>
    </row>
    <row r="140" spans="1:12" x14ac:dyDescent="0.25">
      <c r="A140" s="23"/>
      <c r="B140" s="24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55"/>
    </row>
    <row r="141" spans="1:12" x14ac:dyDescent="0.25">
      <c r="A141" s="23"/>
      <c r="B141" s="24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55"/>
    </row>
    <row r="142" spans="1:12" x14ac:dyDescent="0.25">
      <c r="A142" s="31"/>
      <c r="B142" s="32"/>
      <c r="C142" s="33"/>
      <c r="D142" s="30" t="s">
        <v>28</v>
      </c>
      <c r="E142" s="27"/>
      <c r="F142" s="28"/>
      <c r="G142" s="28"/>
      <c r="H142" s="28"/>
      <c r="I142" s="28"/>
      <c r="J142" s="28"/>
      <c r="K142" s="29"/>
      <c r="L142" s="55"/>
    </row>
    <row r="143" spans="1:12" x14ac:dyDescent="0.25">
      <c r="A143" s="38">
        <f>A137</f>
        <v>2</v>
      </c>
      <c r="B143" s="39">
        <f>B137</f>
        <v>5</v>
      </c>
      <c r="C143" s="40" t="s">
        <v>30</v>
      </c>
      <c r="D143" s="34" t="s">
        <v>29</v>
      </c>
      <c r="E143" s="35"/>
      <c r="F143" s="36"/>
      <c r="G143" s="36">
        <f>SUM(G137:G142)</f>
        <v>0</v>
      </c>
      <c r="H143" s="36">
        <f>SUM(H137:H142)</f>
        <v>0</v>
      </c>
      <c r="I143" s="36">
        <f>SUM(I137:I142)</f>
        <v>0</v>
      </c>
      <c r="J143" s="36">
        <f>SUM(J137:J142)</f>
        <v>0</v>
      </c>
      <c r="K143" s="37"/>
      <c r="L143" s="36">
        <f>SUM(L137:L142)</f>
        <v>0</v>
      </c>
    </row>
    <row r="144" spans="1:12" x14ac:dyDescent="0.25">
      <c r="A144" s="23"/>
      <c r="B144" s="24"/>
      <c r="C144" s="25"/>
      <c r="D144" s="30" t="s">
        <v>31</v>
      </c>
      <c r="E144" s="62" t="s">
        <v>86</v>
      </c>
      <c r="F144" s="42">
        <v>60</v>
      </c>
      <c r="G144" s="42">
        <v>1.26</v>
      </c>
      <c r="H144" s="42">
        <v>3.78</v>
      </c>
      <c r="I144" s="42">
        <v>4.92</v>
      </c>
      <c r="J144" s="42">
        <v>58.8</v>
      </c>
      <c r="K144" s="43">
        <v>43</v>
      </c>
      <c r="L144" s="44">
        <v>10</v>
      </c>
    </row>
    <row r="145" spans="1:12" x14ac:dyDescent="0.25">
      <c r="A145" s="23"/>
      <c r="B145" s="24"/>
      <c r="C145" s="25"/>
      <c r="D145" s="30" t="s">
        <v>32</v>
      </c>
      <c r="E145" s="62" t="s">
        <v>78</v>
      </c>
      <c r="F145" s="63">
        <v>200</v>
      </c>
      <c r="G145" s="42">
        <v>5.76</v>
      </c>
      <c r="H145" s="42">
        <v>6.48</v>
      </c>
      <c r="I145" s="42">
        <v>19.7</v>
      </c>
      <c r="J145" s="42">
        <v>160.19999999999999</v>
      </c>
      <c r="K145" s="43">
        <v>139</v>
      </c>
      <c r="L145" s="44">
        <v>12</v>
      </c>
    </row>
    <row r="146" spans="1:12" x14ac:dyDescent="0.25">
      <c r="A146" s="23"/>
      <c r="B146" s="24"/>
      <c r="C146" s="25"/>
      <c r="D146" s="30" t="s">
        <v>34</v>
      </c>
      <c r="E146" s="62" t="s">
        <v>67</v>
      </c>
      <c r="F146" s="42">
        <v>100</v>
      </c>
      <c r="G146" s="42">
        <v>10.26</v>
      </c>
      <c r="H146" s="42">
        <v>11.92</v>
      </c>
      <c r="I146" s="42">
        <v>6.74</v>
      </c>
      <c r="J146" s="42">
        <v>180.54</v>
      </c>
      <c r="K146" s="64" t="s">
        <v>35</v>
      </c>
      <c r="L146" s="44">
        <v>50.27</v>
      </c>
    </row>
    <row r="147" spans="1:12" x14ac:dyDescent="0.25">
      <c r="A147" s="23"/>
      <c r="B147" s="24"/>
      <c r="C147" s="25"/>
      <c r="D147" s="30" t="s">
        <v>36</v>
      </c>
      <c r="E147" s="62" t="s">
        <v>44</v>
      </c>
      <c r="F147" s="42">
        <v>150</v>
      </c>
      <c r="G147" s="42">
        <v>6.69</v>
      </c>
      <c r="H147" s="42">
        <v>5.76</v>
      </c>
      <c r="I147" s="42">
        <v>24.15</v>
      </c>
      <c r="J147" s="42">
        <v>175.05</v>
      </c>
      <c r="K147" s="43">
        <v>213</v>
      </c>
      <c r="L147" s="44">
        <v>18</v>
      </c>
    </row>
    <row r="148" spans="1:12" x14ac:dyDescent="0.25">
      <c r="A148" s="23"/>
      <c r="B148" s="24"/>
      <c r="C148" s="25"/>
      <c r="D148" s="30" t="s">
        <v>37</v>
      </c>
      <c r="E148" s="62" t="s">
        <v>58</v>
      </c>
      <c r="F148" s="42">
        <v>200</v>
      </c>
      <c r="G148" s="42">
        <v>0.6</v>
      </c>
      <c r="H148" s="42">
        <v>0.1</v>
      </c>
      <c r="I148" s="42">
        <v>20.100000000000001</v>
      </c>
      <c r="J148" s="42">
        <v>84</v>
      </c>
      <c r="K148" s="43">
        <v>495</v>
      </c>
      <c r="L148" s="44">
        <v>15</v>
      </c>
    </row>
    <row r="149" spans="1:12" x14ac:dyDescent="0.25">
      <c r="A149" s="23"/>
      <c r="B149" s="24"/>
      <c r="C149" s="25"/>
      <c r="D149" s="30" t="s">
        <v>38</v>
      </c>
      <c r="E149" s="62" t="s">
        <v>47</v>
      </c>
      <c r="F149" s="42">
        <v>25</v>
      </c>
      <c r="G149" s="42">
        <v>1.97</v>
      </c>
      <c r="H149" s="42">
        <v>0.2</v>
      </c>
      <c r="I149" s="42">
        <v>13.3</v>
      </c>
      <c r="J149" s="42">
        <v>64.7</v>
      </c>
      <c r="K149" s="43"/>
      <c r="L149" s="44">
        <v>3</v>
      </c>
    </row>
    <row r="150" spans="1:12" x14ac:dyDescent="0.25">
      <c r="A150" s="31"/>
      <c r="B150" s="32"/>
      <c r="C150" s="33"/>
      <c r="D150" s="30" t="s">
        <v>39</v>
      </c>
      <c r="E150" s="62" t="s">
        <v>42</v>
      </c>
      <c r="F150" s="42">
        <v>25</v>
      </c>
      <c r="G150" s="42">
        <v>1.87</v>
      </c>
      <c r="H150" s="42">
        <v>0.27</v>
      </c>
      <c r="I150" s="42">
        <v>12.12</v>
      </c>
      <c r="J150" s="42">
        <v>59.5</v>
      </c>
      <c r="K150" s="43"/>
      <c r="L150" s="44">
        <v>3</v>
      </c>
    </row>
    <row r="151" spans="1:12" x14ac:dyDescent="0.25">
      <c r="D151" s="34" t="s">
        <v>29</v>
      </c>
      <c r="E151" s="35"/>
      <c r="F151" s="36">
        <v>760</v>
      </c>
      <c r="G151" s="36">
        <f>SUM(G144:G150)</f>
        <v>28.410000000000004</v>
      </c>
      <c r="H151" s="36">
        <f>SUM(H144:H150)</f>
        <v>28.509999999999998</v>
      </c>
      <c r="I151" s="36">
        <f>SUM(I144:I150)</f>
        <v>101.03</v>
      </c>
      <c r="J151" s="36">
        <f>SUM(J144:J150)</f>
        <v>782.79</v>
      </c>
      <c r="K151" s="37"/>
      <c r="L151" s="36">
        <f>SUM(L144:L150)</f>
        <v>111.27000000000001</v>
      </c>
    </row>
    <row r="152" spans="1:12" ht="26.25" thickBot="1" x14ac:dyDescent="0.3">
      <c r="A152" s="45">
        <f>A137</f>
        <v>2</v>
      </c>
      <c r="B152" s="46">
        <f>B137</f>
        <v>5</v>
      </c>
      <c r="C152" s="47" t="s">
        <v>40</v>
      </c>
      <c r="D152" s="48"/>
      <c r="E152" s="49"/>
      <c r="F152" s="50">
        <v>760</v>
      </c>
      <c r="G152" s="50">
        <f>G143+G151</f>
        <v>28.410000000000004</v>
      </c>
      <c r="H152" s="50">
        <f>H143+H151</f>
        <v>28.509999999999998</v>
      </c>
      <c r="I152" s="50">
        <f>I143+I151</f>
        <v>101.03</v>
      </c>
      <c r="J152" s="50">
        <f>J143+J151</f>
        <v>782.79</v>
      </c>
      <c r="K152" s="50"/>
      <c r="L152" s="50">
        <f>L143+L151</f>
        <v>111.27000000000001</v>
      </c>
    </row>
    <row r="153" spans="1:12" ht="26.25" thickBot="1" x14ac:dyDescent="0.3">
      <c r="A153" s="65"/>
      <c r="B153" s="66"/>
      <c r="C153" s="67" t="s">
        <v>88</v>
      </c>
      <c r="D153" s="68"/>
      <c r="E153" s="69"/>
      <c r="F153" s="70">
        <f>F20+F33+F47+F62+F77+F92+F107+F121+F136+F152</f>
        <v>7925</v>
      </c>
      <c r="G153" s="70">
        <f t="shared" ref="G153:L153" si="0">G20+G33+G47+G62+G77+G92+G107+G121+G136+G152</f>
        <v>270.52000000000004</v>
      </c>
      <c r="H153" s="70">
        <f t="shared" si="0"/>
        <v>247.58999999999995</v>
      </c>
      <c r="I153" s="70">
        <f t="shared" si="0"/>
        <v>1001.1599999999999</v>
      </c>
      <c r="J153" s="70">
        <f t="shared" si="0"/>
        <v>7383.64</v>
      </c>
      <c r="K153" s="70"/>
      <c r="L153" s="70">
        <f t="shared" si="0"/>
        <v>1062.7</v>
      </c>
    </row>
    <row r="154" spans="1:12" ht="15.75" thickBot="1" x14ac:dyDescent="0.3">
      <c r="A154" s="71"/>
      <c r="B154" s="72"/>
      <c r="C154" s="74" t="s">
        <v>87</v>
      </c>
      <c r="D154" s="74"/>
      <c r="E154" s="74"/>
      <c r="F154" s="73">
        <f>F153/10</f>
        <v>792.5</v>
      </c>
      <c r="G154" s="73">
        <f t="shared" ref="G154:L154" si="1">G153/10</f>
        <v>27.052000000000003</v>
      </c>
      <c r="H154" s="73">
        <f t="shared" si="1"/>
        <v>24.758999999999993</v>
      </c>
      <c r="I154" s="73">
        <f t="shared" si="1"/>
        <v>100.11599999999999</v>
      </c>
      <c r="J154" s="73">
        <f t="shared" si="1"/>
        <v>738.36400000000003</v>
      </c>
      <c r="K154" s="73">
        <f t="shared" si="1"/>
        <v>0</v>
      </c>
      <c r="L154" s="73">
        <f t="shared" si="1"/>
        <v>106.27000000000001</v>
      </c>
    </row>
    <row r="166" ht="15.75" customHeight="1" x14ac:dyDescent="0.25"/>
    <row r="181" ht="15.75" customHeight="1" x14ac:dyDescent="0.25"/>
    <row r="182" ht="25.5" customHeight="1" x14ac:dyDescent="0.25"/>
  </sheetData>
  <mergeCells count="13">
    <mergeCell ref="C47:D47"/>
    <mergeCell ref="C1:E1"/>
    <mergeCell ref="H1:K1"/>
    <mergeCell ref="H2:K2"/>
    <mergeCell ref="C20:D20"/>
    <mergeCell ref="C33:D33"/>
    <mergeCell ref="C154:E154"/>
    <mergeCell ref="C136:D136"/>
    <mergeCell ref="C62:D62"/>
    <mergeCell ref="C77:D77"/>
    <mergeCell ref="C92:D92"/>
    <mergeCell ref="C107:D107"/>
    <mergeCell ref="C121:D1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2025-02-28T07:02:20Z</dcterms:modified>
</cp:coreProperties>
</file>